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u\Dropbox\Espaço AssTec\Marcus\Índice aprovação\"/>
    </mc:Choice>
  </mc:AlternateContent>
  <xr:revisionPtr revIDLastSave="0" documentId="13_ncr:1_{57C7EACA-81EE-4F14-ACAC-8C5815B3DB20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umário" sheetId="4" r:id="rId1"/>
    <sheet name="Tipo prova" sheetId="1" r:id="rId2"/>
    <sheet name="Coredes" sheetId="2" r:id="rId3"/>
    <sheet name="Municípios" sheetId="3" r:id="rId4"/>
    <sheet name="CFC" sheetId="5" r:id="rId5"/>
  </sheets>
  <definedNames>
    <definedName name="_FilterDatabase" localSheetId="4" hidden="1">CFC!$B$7:$N$272</definedName>
    <definedName name="_FilterDatabase" localSheetId="3" hidden="1">Municípios!$B$7:$M$157</definedName>
    <definedName name="Print_Area" localSheetId="0">Sumário!$A$1:$I$60</definedName>
    <definedName name="Print_Titles" localSheetId="4">CFC!$4:$7</definedName>
    <definedName name="Print_Titles" localSheetId="3">Municípios!$4:$7</definedName>
    <definedName name="_xlnm.Print_Titles" localSheetId="4">CFC!$5:$7</definedName>
    <definedName name="_xlnm.Print_Titles" localSheetId="2">Coredes!$5:$7</definedName>
    <definedName name="_xlnm.Print_Titles" localSheetId="3">Municípios!$5:$7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9" i="1"/>
  <c r="B2" i="2"/>
  <c r="B3" i="2"/>
  <c r="B2" i="3"/>
  <c r="B3" i="3"/>
  <c r="B2" i="5"/>
  <c r="B3" i="5"/>
  <c r="G13" i="1" l="1"/>
  <c r="G12" i="1"/>
  <c r="G11" i="1"/>
  <c r="G10" i="1"/>
  <c r="G9" i="1"/>
</calcChain>
</file>

<file path=xl/sharedStrings.xml><?xml version="1.0" encoding="utf-8"?>
<sst xmlns="http://schemas.openxmlformats.org/spreadsheetml/2006/main" count="1302" uniqueCount="745">
  <si>
    <t>ÍNDICE DE DESEMPENHO GERAL DE CANDIDATOS POR TIPO DE PROVA - RS</t>
  </si>
  <si>
    <t>Tipo de Prova</t>
  </si>
  <si>
    <t>Candidatos Aprovados</t>
  </si>
  <si>
    <t>Total de Candidatos</t>
  </si>
  <si>
    <t>% Aprovação</t>
  </si>
  <si>
    <t>Prática A</t>
  </si>
  <si>
    <t>Prática B</t>
  </si>
  <si>
    <t>Prática CDE</t>
  </si>
  <si>
    <t>Teórica impressa</t>
  </si>
  <si>
    <t>Teórica eletrônica</t>
  </si>
  <si>
    <t>Observações:</t>
  </si>
  <si>
    <t xml:space="preserve">A metodologia considera o índice de desempenho por candidato, pelo período de 1 ano a contar da abertura do Renach. </t>
  </si>
  <si>
    <t xml:space="preserve">São considerados no cômputo das médias os candidatos que efetivamente atingiram uma respectiva etapa de prova.  </t>
  </si>
  <si>
    <t>ÍNDICE DE DESEMPENHO DE CANDIDATOS POR TIPO DE PROVA E COREDE</t>
  </si>
  <si>
    <t>COREDE</t>
  </si>
  <si>
    <t>ALTO DA SERRA DO BOTUCARAI</t>
  </si>
  <si>
    <t>ALTO JACUI</t>
  </si>
  <si>
    <t>CAMPANHA</t>
  </si>
  <si>
    <t>CAMPOS DE CIMA DA SERRA</t>
  </si>
  <si>
    <t>CELEIRO</t>
  </si>
  <si>
    <t>CENTRAL</t>
  </si>
  <si>
    <t>CENTRO SUL</t>
  </si>
  <si>
    <t>FRONTEIRA NOROESTE</t>
  </si>
  <si>
    <t>FRONTEIRA OESTE</t>
  </si>
  <si>
    <t>HORTENSIAS</t>
  </si>
  <si>
    <t>JACUI CENTRO</t>
  </si>
  <si>
    <t>LITORAL</t>
  </si>
  <si>
    <t>MEDIO ALTO URUGUAI</t>
  </si>
  <si>
    <t>METROPOLITANO DELTA DO JACUI</t>
  </si>
  <si>
    <t>MISSOES</t>
  </si>
  <si>
    <t>NORDESTE</t>
  </si>
  <si>
    <t>NOROESTE COLONIAL</t>
  </si>
  <si>
    <t>NORTE</t>
  </si>
  <si>
    <t>PARANHANA ENCOSTA DA SERRA</t>
  </si>
  <si>
    <t>PRODUCÃO</t>
  </si>
  <si>
    <t>RIO DA VARZEA</t>
  </si>
  <si>
    <t>SERRA</t>
  </si>
  <si>
    <t>SUL</t>
  </si>
  <si>
    <t>VALE DO CAI</t>
  </si>
  <si>
    <t>VALE DO JAGUARI</t>
  </si>
  <si>
    <t>VALE DO RIO DOS SINOS</t>
  </si>
  <si>
    <t>VALE DO RIO PARDO</t>
  </si>
  <si>
    <t>VALE DO TAQUARI</t>
  </si>
  <si>
    <t>Nas provas teóricas foram considerados os municípios de abertura de Renach, face à centralização dos exames eletrônicos em algumas localidades do estado.</t>
  </si>
  <si>
    <t>ÍNDICE DE DESEMPENHO DE CANDIDATOS POR TIPO DE PROVA E MUNICÍPIO</t>
  </si>
  <si>
    <t>% Aprov</t>
  </si>
  <si>
    <t>CANDIDATOS</t>
  </si>
  <si>
    <t>AGUDO</t>
  </si>
  <si>
    <t>ALEGRETE</t>
  </si>
  <si>
    <t>ALVORADA</t>
  </si>
  <si>
    <t>ANTONIO PRADO</t>
  </si>
  <si>
    <t>ARATIBA</t>
  </si>
  <si>
    <t>ARROIO DO MEIO</t>
  </si>
  <si>
    <t>ARROIO DO TIGRE</t>
  </si>
  <si>
    <t>ARROIO GRANDE</t>
  </si>
  <si>
    <t>ARVOREZINHA</t>
  </si>
  <si>
    <t>BAGE</t>
  </si>
  <si>
    <t>BARAO</t>
  </si>
  <si>
    <t>BARRA DO RIBEIRO</t>
  </si>
  <si>
    <t>BENTO GONCALVES</t>
  </si>
  <si>
    <t>BOA VISTA DO BURICA</t>
  </si>
  <si>
    <t>BOM JESUS</t>
  </si>
  <si>
    <t>BOM PRINCIPIO</t>
  </si>
  <si>
    <t>BUTIA</t>
  </si>
  <si>
    <t>CACAPAVA DO SUL</t>
  </si>
  <si>
    <t>CACEQUI</t>
  </si>
  <si>
    <t>CACHOEIRA DO SUL</t>
  </si>
  <si>
    <t>CACHOEIRINHA</t>
  </si>
  <si>
    <t>CAMAQUA</t>
  </si>
  <si>
    <t>CAMPO BOM</t>
  </si>
  <si>
    <t>CANDELARIA</t>
  </si>
  <si>
    <t>CANDIDO GODOI</t>
  </si>
  <si>
    <t>CANELA</t>
  </si>
  <si>
    <t>CANGUCU</t>
  </si>
  <si>
    <t>CANOAS</t>
  </si>
  <si>
    <t>CAPAO DA CANOA</t>
  </si>
  <si>
    <t>CAPAO DO LEAO</t>
  </si>
  <si>
    <t>CARAZINHO</t>
  </si>
  <si>
    <t>CARLOS BARBOSA</t>
  </si>
  <si>
    <t>CASCA</t>
  </si>
  <si>
    <t>CAXIAS DO SUL</t>
  </si>
  <si>
    <t>CERRO LARGO</t>
  </si>
  <si>
    <t>CHARQUEADAS</t>
  </si>
  <si>
    <t>CRISSIUMAL</t>
  </si>
  <si>
    <t>CRUZ ALTA</t>
  </si>
  <si>
    <t>DOIS IRMAOS</t>
  </si>
  <si>
    <t>DOM PEDRITO</t>
  </si>
  <si>
    <t>ELDORADO DO SUL</t>
  </si>
  <si>
    <t>ENCANTADO</t>
  </si>
  <si>
    <t>ENCRUZILHADA DO SUL</t>
  </si>
  <si>
    <t>ERECHIM</t>
  </si>
  <si>
    <t>ESPUMOSO</t>
  </si>
  <si>
    <t>ESTANCIA VELHA</t>
  </si>
  <si>
    <t>ESTEIO</t>
  </si>
  <si>
    <t>ESTRELA</t>
  </si>
  <si>
    <t>FARROUPILHA</t>
  </si>
  <si>
    <t>FAXINAL DO SOTURNO</t>
  </si>
  <si>
    <t>FELIZ</t>
  </si>
  <si>
    <t>FREDERICO WESTPHALEN</t>
  </si>
  <si>
    <t>GARIBALDI</t>
  </si>
  <si>
    <t>GAURAMA</t>
  </si>
  <si>
    <t>GETULIO VARGAS</t>
  </si>
  <si>
    <t>GIRUA</t>
  </si>
  <si>
    <t>GRAMADO</t>
  </si>
  <si>
    <t>GRAVATAI</t>
  </si>
  <si>
    <t>GUAPORE</t>
  </si>
  <si>
    <t>HORIZONTINA</t>
  </si>
  <si>
    <t>IBIRUBA</t>
  </si>
  <si>
    <t>IGREJINHA</t>
  </si>
  <si>
    <t>IJUI</t>
  </si>
  <si>
    <t>ITAQUI</t>
  </si>
  <si>
    <t>IVOTI</t>
  </si>
  <si>
    <t>JAGUARAO</t>
  </si>
  <si>
    <t>JAGUARI</t>
  </si>
  <si>
    <t>JULIO DE CASTILHOS</t>
  </si>
  <si>
    <t>LAGOA VERMELHA</t>
  </si>
  <si>
    <t>LAJEADO</t>
  </si>
  <si>
    <t>MARAU</t>
  </si>
  <si>
    <t>MONTENEGRO</t>
  </si>
  <si>
    <t>MOSTARDAS</t>
  </si>
  <si>
    <t>NAO-ME-TOQUE</t>
  </si>
  <si>
    <t>NONOAI</t>
  </si>
  <si>
    <t>NOVA HARTZ</t>
  </si>
  <si>
    <t>NOVA PETROPOLIS</t>
  </si>
  <si>
    <t>NOVA PRATA</t>
  </si>
  <si>
    <t>NOVA SANTA RITA</t>
  </si>
  <si>
    <t>NOVO HAMBURGO</t>
  </si>
  <si>
    <t>OSORIO</t>
  </si>
  <si>
    <t>PALMEIRA DAS MISSOES</t>
  </si>
  <si>
    <t>PALMITINHO</t>
  </si>
  <si>
    <t>PANAMBI</t>
  </si>
  <si>
    <t>PAROBE</t>
  </si>
  <si>
    <t>PASSO FUNDO</t>
  </si>
  <si>
    <t>PELOTAS</t>
  </si>
  <si>
    <t>PINHEIRO MACHADO</t>
  </si>
  <si>
    <t>PIRATINI</t>
  </si>
  <si>
    <t>PORTAO</t>
  </si>
  <si>
    <t>PORTO ALEGRE</t>
  </si>
  <si>
    <t>QUARAI</t>
  </si>
  <si>
    <t>RESTINGA SECA</t>
  </si>
  <si>
    <t>RIO GRANDE</t>
  </si>
  <si>
    <t>RIO PARDO</t>
  </si>
  <si>
    <t>ROLANTE</t>
  </si>
  <si>
    <t>ROSARIO DO SUL</t>
  </si>
  <si>
    <t>SALVADOR DO SUL</t>
  </si>
  <si>
    <t>SANANDUVA</t>
  </si>
  <si>
    <t>SANTA BARBARA DO SUL</t>
  </si>
  <si>
    <t>SANTA CRUZ DO SUL</t>
  </si>
  <si>
    <t>SANTA MARIA</t>
  </si>
  <si>
    <t>SANTA ROSA</t>
  </si>
  <si>
    <t>SANTA VITORIA DO PALMAR</t>
  </si>
  <si>
    <t>SANTANA DO LIVRAMENTO</t>
  </si>
  <si>
    <t>SANTIAGO</t>
  </si>
  <si>
    <t>SANTO ANGELO</t>
  </si>
  <si>
    <t>SANTO ANTONIO DA PATRULHA</t>
  </si>
  <si>
    <t>SAO BORJA</t>
  </si>
  <si>
    <t>SAO FRANCISCO DE ASSIS</t>
  </si>
  <si>
    <t>SAO FRANCISCO DE PAULA</t>
  </si>
  <si>
    <t>SAO GABRIEL</t>
  </si>
  <si>
    <t>SAO JERONIMO</t>
  </si>
  <si>
    <t>SAO JOSE DO NORTE</t>
  </si>
  <si>
    <t>SAO LEOPOLDO</t>
  </si>
  <si>
    <t>SAO LOURENCO DO SUL</t>
  </si>
  <si>
    <t>SAO LUIZ GONZAGA</t>
  </si>
  <si>
    <t>SAO MARCOS</t>
  </si>
  <si>
    <t>SAO PEDRO DO SUL</t>
  </si>
  <si>
    <t>SAO SEBASTIAO DO CAI</t>
  </si>
  <si>
    <t>SAO SEPE</t>
  </si>
  <si>
    <t>SAPIRANGA</t>
  </si>
  <si>
    <t>SAPUCAIA DO SUL</t>
  </si>
  <si>
    <t>SARANDI</t>
  </si>
  <si>
    <t>SEBERI</t>
  </si>
  <si>
    <t>SERAFINA CORREA</t>
  </si>
  <si>
    <t>SOBRADINHO</t>
  </si>
  <si>
    <t>SOLEDADE</t>
  </si>
  <si>
    <t>TAPEJARA</t>
  </si>
  <si>
    <t>TAPES</t>
  </si>
  <si>
    <t>TAQUARA</t>
  </si>
  <si>
    <t>TAQUARI</t>
  </si>
  <si>
    <t>TENENTE PORTELA</t>
  </si>
  <si>
    <t>TERRA DE AREIA</t>
  </si>
  <si>
    <t>TEUTONIA</t>
  </si>
  <si>
    <t>TORRES</t>
  </si>
  <si>
    <t>TRAMANDAI</t>
  </si>
  <si>
    <t>TRES COROAS</t>
  </si>
  <si>
    <t>TRES DE MAIO</t>
  </si>
  <si>
    <t>TRES PASSOS</t>
  </si>
  <si>
    <t>TUPANCIRETA</t>
  </si>
  <si>
    <t>TUPARENDI</t>
  </si>
  <si>
    <t>URUGUAIANA</t>
  </si>
  <si>
    <t>VACARIA</t>
  </si>
  <si>
    <t>VENANCIO AIRES</t>
  </si>
  <si>
    <t>VERA CRUZ</t>
  </si>
  <si>
    <t>VERANOPOLIS</t>
  </si>
  <si>
    <t>VIAMAO</t>
  </si>
  <si>
    <t>ÍNDICE DE DESEMPENHO DOS CANDIDATOS À HABILITAÇÃO NO RS</t>
  </si>
  <si>
    <t>SUMÁRIO</t>
  </si>
  <si>
    <t xml:space="preserve"> </t>
  </si>
  <si>
    <t>INTRODUÇÃO</t>
  </si>
  <si>
    <t>Descrição do Método</t>
  </si>
  <si>
    <t>Tipos de Exames</t>
  </si>
  <si>
    <t>Os exames de habilitação se dividem em teóricos e práticos. Para que esteja apto a realizar o exame, o candidato deverá, primeiramente, cumprir as etapas referentes ao seu processo de formação. Antes de requerer os serviços de agendamento de exames, o candidato deve dirigir-se ao Centro de Formação de Condutores - CFC de sua preferência e dar início ao seu processo de habilitação. O próprio CFC  informará sobre as etapas que deverá cumprir conforme seu caso.</t>
  </si>
  <si>
    <t>O DETRAN/RS realiza os seguintes tipos de exames de habilitação:</t>
  </si>
  <si>
    <t>• Teórico: Impresso ou Eletrônico</t>
  </si>
  <si>
    <t>• Prático: categoria A; categoria B; Categorias C, D e E .</t>
  </si>
  <si>
    <t>EXAME TEÓRICO</t>
  </si>
  <si>
    <t>EXAME PRÁTICO</t>
  </si>
  <si>
    <t>Realizado em serviços de primeira habilitação, mudança de categoria, adição de categoria e após condenação judicial por delito de trânsito ou envolvimento em acidentes graves. O exame prático será realizado de acordo com a categoria de habilitação pretendida pelo candidato.</t>
  </si>
  <si>
    <t>Existem três tipos de exames teóricos disponíveis: primeira habilitação, renovação e reciclagem. As matérias referentes a cada exame foram estabelecidas pela Resolução 168/04 com alterações através da Resolução 285/08 ambas do CONTRAN – Conselho Nacional de Trânsito. As provas teóricas têm duração de uma hora, são constituídas de 30 (trinta) questões de múltipla escolha em dois formatos: impressa ou eletrônica, dependendo do local do exame.</t>
  </si>
  <si>
    <t>MUNICÍPIO</t>
  </si>
  <si>
    <t>GUAIBA</t>
  </si>
  <si>
    <t>FLORES DA CUNHA</t>
  </si>
  <si>
    <t>% Aprv 1ª Prova</t>
  </si>
  <si>
    <t>PROVAS TEÓRICAS</t>
  </si>
  <si>
    <t>PROVAS PRÁTICAS</t>
  </si>
  <si>
    <t>IMPRESSA</t>
  </si>
  <si>
    <t>ELETRÔNICA</t>
  </si>
  <si>
    <t>Cat A</t>
  </si>
  <si>
    <t>Cat B</t>
  </si>
  <si>
    <t>Cat CDE</t>
  </si>
  <si>
    <t>NOME</t>
  </si>
  <si>
    <t>CFC</t>
  </si>
  <si>
    <t>CFC AGUDO</t>
  </si>
  <si>
    <t>CHC00311</t>
  </si>
  <si>
    <t>CFC ALEGRETE</t>
  </si>
  <si>
    <t>CHC00185</t>
  </si>
  <si>
    <t>CFC ALVORADA</t>
  </si>
  <si>
    <t>CHC00027</t>
  </si>
  <si>
    <t>CFC EDUCACIONAL</t>
  </si>
  <si>
    <t>CHC00153</t>
  </si>
  <si>
    <t>CFC PRISMA</t>
  </si>
  <si>
    <t>CHC00229</t>
  </si>
  <si>
    <t>CFC SUMARE</t>
  </si>
  <si>
    <t>CHC00034</t>
  </si>
  <si>
    <t>CFC VENETO</t>
  </si>
  <si>
    <t>CHC00190</t>
  </si>
  <si>
    <t>CFC ALTO URUGUAI</t>
  </si>
  <si>
    <t>CHC00334</t>
  </si>
  <si>
    <t>CFC ARROIOMEENSE</t>
  </si>
  <si>
    <t>CHC00196</t>
  </si>
  <si>
    <t>CFC ARROIO DO TIGRE</t>
  </si>
  <si>
    <t>CHC00323</t>
  </si>
  <si>
    <t>CFC PODIUM</t>
  </si>
  <si>
    <t>CHC00307</t>
  </si>
  <si>
    <t>CFC DALL AGNOL</t>
  </si>
  <si>
    <t>CHC00023</t>
  </si>
  <si>
    <t>CFC CEBAL</t>
  </si>
  <si>
    <t>CHC00259</t>
  </si>
  <si>
    <t>CFC DOCENA</t>
  </si>
  <si>
    <t>CHC00221</t>
  </si>
  <si>
    <t>CFC IRMAOS CORTINAZ</t>
  </si>
  <si>
    <t>CHC00015</t>
  </si>
  <si>
    <t>CFC BENTO GONCALVES</t>
  </si>
  <si>
    <t>CHC00278</t>
  </si>
  <si>
    <t>CFC PUMA</t>
  </si>
  <si>
    <t>CHC00025</t>
  </si>
  <si>
    <t>CFC MARIO P MACHADO</t>
  </si>
  <si>
    <t>CHC00333</t>
  </si>
  <si>
    <t>CFC BOM JESUS</t>
  </si>
  <si>
    <t>CHC00325</t>
  </si>
  <si>
    <t>CFC BOMTRAN</t>
  </si>
  <si>
    <t>CHC00019</t>
  </si>
  <si>
    <t>CFC MODELO BUTIA LTDA</t>
  </si>
  <si>
    <t>CHC00321</t>
  </si>
  <si>
    <t>CFC JACQUELINE MACIEL</t>
  </si>
  <si>
    <t>CHC00273</t>
  </si>
  <si>
    <t>CFC ITAPEMA</t>
  </si>
  <si>
    <t>CHC00163</t>
  </si>
  <si>
    <t>CFC GUIDARE</t>
  </si>
  <si>
    <t>CHC00220</t>
  </si>
  <si>
    <t>CFC CACHOEIRINHA LTDA</t>
  </si>
  <si>
    <t>CHC00148</t>
  </si>
  <si>
    <t>CFC RITTER</t>
  </si>
  <si>
    <t>CHC00079</t>
  </si>
  <si>
    <t>CFC CAMAQUENSE</t>
  </si>
  <si>
    <t>CHC00084</t>
  </si>
  <si>
    <t>CFC CAMPO BOM</t>
  </si>
  <si>
    <t>CHC00302</t>
  </si>
  <si>
    <t>CFC MACHADO CANDELARIA</t>
  </si>
  <si>
    <t>CHC00245</t>
  </si>
  <si>
    <t>CFC DL</t>
  </si>
  <si>
    <t>CHC00253</t>
  </si>
  <si>
    <t>CFC FREITAS</t>
  </si>
  <si>
    <t>CHC00158</t>
  </si>
  <si>
    <t>CFC CANGUCU</t>
  </si>
  <si>
    <t>CHC00295</t>
  </si>
  <si>
    <t>CFC CANOENSE</t>
  </si>
  <si>
    <t>CHC00194</t>
  </si>
  <si>
    <t>CFC LINCK</t>
  </si>
  <si>
    <t>CHC00141</t>
  </si>
  <si>
    <t>CFC PREFERENCIAL</t>
  </si>
  <si>
    <t>CHC00164</t>
  </si>
  <si>
    <t>CFC SAO FRANCISCO</t>
  </si>
  <si>
    <t>CHC00048</t>
  </si>
  <si>
    <t>CFC UNITRAN</t>
  </si>
  <si>
    <t>CHC00121</t>
  </si>
  <si>
    <t>CFC CAPAO DA CANOA</t>
  </si>
  <si>
    <t>CHC00175</t>
  </si>
  <si>
    <t>CFC CAPAO DO LEAO</t>
  </si>
  <si>
    <t>CHC00328</t>
  </si>
  <si>
    <t>CFC CARA</t>
  </si>
  <si>
    <t>CHC00045</t>
  </si>
  <si>
    <t>CFC FAROL</t>
  </si>
  <si>
    <t>CHC00065</t>
  </si>
  <si>
    <t>CFC SORRISO</t>
  </si>
  <si>
    <t>CHC00047</t>
  </si>
  <si>
    <t>CFC WEBER</t>
  </si>
  <si>
    <t>CHC00064</t>
  </si>
  <si>
    <t>CFC CARLOS BARBOSA</t>
  </si>
  <si>
    <t>CHC00318</t>
  </si>
  <si>
    <t>CFC ZANDONA</t>
  </si>
  <si>
    <t>CHC00041</t>
  </si>
  <si>
    <t>CFC ANNA E GL</t>
  </si>
  <si>
    <t>CHC00215</t>
  </si>
  <si>
    <t>CFC ETICA</t>
  </si>
  <si>
    <t>CHC00266</t>
  </si>
  <si>
    <t>CFC JUVENIL</t>
  </si>
  <si>
    <t>CHC00243</t>
  </si>
  <si>
    <t>CFC NOSSO CFC</t>
  </si>
  <si>
    <t>CHC00068</t>
  </si>
  <si>
    <t>CFC SANTA LUCIA</t>
  </si>
  <si>
    <t>CHC00246</t>
  </si>
  <si>
    <t>CFC SANTO ANTONIO</t>
  </si>
  <si>
    <t>CHC00276</t>
  </si>
  <si>
    <t>CFC SAO CRISTOVAO</t>
  </si>
  <si>
    <t>CHC00274</t>
  </si>
  <si>
    <t>CFC SEG TRANSITO</t>
  </si>
  <si>
    <t>CHC00063</t>
  </si>
  <si>
    <t>CFC THOMAS</t>
  </si>
  <si>
    <t>CHC00252</t>
  </si>
  <si>
    <t>CFC TRADICAO</t>
  </si>
  <si>
    <t>CHC00280</t>
  </si>
  <si>
    <t>CFC WALTER</t>
  </si>
  <si>
    <t>CHC00095</t>
  </si>
  <si>
    <t>CFC CERRO AZUL</t>
  </si>
  <si>
    <t>CHC00336</t>
  </si>
  <si>
    <t>CFC OFICIAL</t>
  </si>
  <si>
    <t>CHC00209</t>
  </si>
  <si>
    <t>CFC MACHADINHO CRISSIUMAL</t>
  </si>
  <si>
    <t>CHC00314</t>
  </si>
  <si>
    <t>CFC ERICO VERISSIMO</t>
  </si>
  <si>
    <t>CHC00128</t>
  </si>
  <si>
    <t>CFC GETEPRO</t>
  </si>
  <si>
    <t>CHC00244</t>
  </si>
  <si>
    <t>CFC DOIS IRMAOS</t>
  </si>
  <si>
    <t>CHC00051</t>
  </si>
  <si>
    <t>CFC FENIX</t>
  </si>
  <si>
    <t>CHC00155</t>
  </si>
  <si>
    <t>CFC ELDORADO</t>
  </si>
  <si>
    <t>CHC00300</t>
  </si>
  <si>
    <t>CFC CASARIL</t>
  </si>
  <si>
    <t>CHC00007</t>
  </si>
  <si>
    <t>CFC MODELO LTDA</t>
  </si>
  <si>
    <t>CHC00082</t>
  </si>
  <si>
    <t>CFC ERECHIM</t>
  </si>
  <si>
    <t>CHC00152</t>
  </si>
  <si>
    <t>CFC JAT</t>
  </si>
  <si>
    <t>CHC00092</t>
  </si>
  <si>
    <t>CFC SALGADO FILHO</t>
  </si>
  <si>
    <t>CHC00166</t>
  </si>
  <si>
    <t>CFC SINAL VERDE</t>
  </si>
  <si>
    <t>CHC00135</t>
  </si>
  <si>
    <t>CFC GEREMIAS</t>
  </si>
  <si>
    <t>CHC00317</t>
  </si>
  <si>
    <t>CFC BICKEL</t>
  </si>
  <si>
    <t>CHC00080</t>
  </si>
  <si>
    <t>CFC ESTEIENSE LTDA</t>
  </si>
  <si>
    <t>CHC00117</t>
  </si>
  <si>
    <t>CFC ESTEIO</t>
  </si>
  <si>
    <t>CHC00108</t>
  </si>
  <si>
    <t>CHC00075</t>
  </si>
  <si>
    <t>CFC IMG</t>
  </si>
  <si>
    <t>CHC00097</t>
  </si>
  <si>
    <t>CFC FARROUPILHA</t>
  </si>
  <si>
    <t>CHC00256</t>
  </si>
  <si>
    <t>CFC ULIANA</t>
  </si>
  <si>
    <t>CHC00169</t>
  </si>
  <si>
    <t>CFC PETRY</t>
  </si>
  <si>
    <t>CHC00257</t>
  </si>
  <si>
    <t>CFC CENTRAL DE FORM DE CONDUT</t>
  </si>
  <si>
    <t>CHC00283</t>
  </si>
  <si>
    <t>CFC FLORENSE</t>
  </si>
  <si>
    <t>CHC00087</t>
  </si>
  <si>
    <t>CFC BARRIL</t>
  </si>
  <si>
    <t>CHC00096</t>
  </si>
  <si>
    <t>CFC AUTONOMIA</t>
  </si>
  <si>
    <t>CHC00090</t>
  </si>
  <si>
    <t>CFC CASAGRANDE</t>
  </si>
  <si>
    <t>CHC00277</t>
  </si>
  <si>
    <t>CFC GAURAMENSE LTDA</t>
  </si>
  <si>
    <t>CHC00109</t>
  </si>
  <si>
    <t>CFC BARANCELI E FILHO LTDA</t>
  </si>
  <si>
    <t>CHC00021</t>
  </si>
  <si>
    <t>CFC GETULIENSE</t>
  </si>
  <si>
    <t>CHC00056</t>
  </si>
  <si>
    <t>CFC JERIVA</t>
  </si>
  <si>
    <t>CHC00183</t>
  </si>
  <si>
    <t>CFC GRAMADO LTDA</t>
  </si>
  <si>
    <t>CHC00162</t>
  </si>
  <si>
    <t>CFC MODELO</t>
  </si>
  <si>
    <t>CHC00180</t>
  </si>
  <si>
    <t>CFC CARLAO</t>
  </si>
  <si>
    <t>CHC00059</t>
  </si>
  <si>
    <t>CFC RUMO CERTO LTDA</t>
  </si>
  <si>
    <t>CHC00301</t>
  </si>
  <si>
    <t>CFC FLORA</t>
  </si>
  <si>
    <t>CHC00012</t>
  </si>
  <si>
    <t>CFC NUNES</t>
  </si>
  <si>
    <t>CHC00029</t>
  </si>
  <si>
    <t>CFC EXITO</t>
  </si>
  <si>
    <t>CHC00066</t>
  </si>
  <si>
    <t>CFC BIANCHI</t>
  </si>
  <si>
    <t>CHC00255</t>
  </si>
  <si>
    <t>CFC CANOVA</t>
  </si>
  <si>
    <t>CHC00181</t>
  </si>
  <si>
    <t>CFC JEREMIAS</t>
  </si>
  <si>
    <t>CHC00060</t>
  </si>
  <si>
    <t>CFC ZENI</t>
  </si>
  <si>
    <t>CHC00091</t>
  </si>
  <si>
    <t>CFC IGREJINHA</t>
  </si>
  <si>
    <t>CHC00265</t>
  </si>
  <si>
    <t>CFC MASTER</t>
  </si>
  <si>
    <t>CHC00002</t>
  </si>
  <si>
    <t>CFC PIZUTTI</t>
  </si>
  <si>
    <t>CHC00201</t>
  </si>
  <si>
    <t>CFC MOROCA</t>
  </si>
  <si>
    <t>CHC00294</t>
  </si>
  <si>
    <t>CFC IVOTI</t>
  </si>
  <si>
    <t>CHC00212</t>
  </si>
  <si>
    <t>CHC00299</t>
  </si>
  <si>
    <t>CFC VIAVALE</t>
  </si>
  <si>
    <t>CHC00210</t>
  </si>
  <si>
    <t>CFC JUC</t>
  </si>
  <si>
    <t>CHC00043</t>
  </si>
  <si>
    <t>CFC LAGOA VERMELHA</t>
  </si>
  <si>
    <t>CHC00157</t>
  </si>
  <si>
    <t>CFC DELAZERI</t>
  </si>
  <si>
    <t>CHC00267</t>
  </si>
  <si>
    <t>CFC NORMA</t>
  </si>
  <si>
    <t>CHC00112</t>
  </si>
  <si>
    <t>CFC VICTORIA</t>
  </si>
  <si>
    <t>CHC00099</t>
  </si>
  <si>
    <t>CFC DUNA</t>
  </si>
  <si>
    <t>CHC00199</t>
  </si>
  <si>
    <t>CFC MARAU</t>
  </si>
  <si>
    <t>CHC00009</t>
  </si>
  <si>
    <t>CFC MONTENEGRO</t>
  </si>
  <si>
    <t>CHC00269</t>
  </si>
  <si>
    <t>CFC VIDA SEGURA</t>
  </si>
  <si>
    <t>CHC00189</t>
  </si>
  <si>
    <t>CFC AMERICA</t>
  </si>
  <si>
    <t>CHC00332</t>
  </si>
  <si>
    <t>CFC ALTO JACUI</t>
  </si>
  <si>
    <t>CHC00284</t>
  </si>
  <si>
    <t>CFC UNIAO</t>
  </si>
  <si>
    <t>CHC00171</t>
  </si>
  <si>
    <t>CFC VALDEREZ</t>
  </si>
  <si>
    <t>CHC00329</t>
  </si>
  <si>
    <t>CFC NEOTRAN</t>
  </si>
  <si>
    <t>CHC00114</t>
  </si>
  <si>
    <t>CFC DAL PONTE</t>
  </si>
  <si>
    <t>CHC00282</t>
  </si>
  <si>
    <t>CFC NOVA SANTA RITA</t>
  </si>
  <si>
    <t>CHC00322</t>
  </si>
  <si>
    <t>CFC NOVO CENTRO</t>
  </si>
  <si>
    <t>CHC00227</t>
  </si>
  <si>
    <t>CHC00076</t>
  </si>
  <si>
    <t>CFC LITORAL NORTE</t>
  </si>
  <si>
    <t>CHC00207</t>
  </si>
  <si>
    <t>CFC OSORIENSE</t>
  </si>
  <si>
    <t>CHC00206</t>
  </si>
  <si>
    <t>CHC00016</t>
  </si>
  <si>
    <t>CFC SLS</t>
  </si>
  <si>
    <t>CHC00142</t>
  </si>
  <si>
    <t>CFC SACI</t>
  </si>
  <si>
    <t>CHC00172</t>
  </si>
  <si>
    <t>CFC DE PAROBE LTDA</t>
  </si>
  <si>
    <t>CHC00309</t>
  </si>
  <si>
    <t>CFC AUTOTEC</t>
  </si>
  <si>
    <t>CHC00129</t>
  </si>
  <si>
    <t>CFC DINO</t>
  </si>
  <si>
    <t>CHC00161</t>
  </si>
  <si>
    <t>CFC DO PLANALTO LTDA</t>
  </si>
  <si>
    <t>CHC00160</t>
  </si>
  <si>
    <t>CFC JANAINA</t>
  </si>
  <si>
    <t>CHC00176</t>
  </si>
  <si>
    <t>CFC VIACERTA</t>
  </si>
  <si>
    <t>CHC00167</t>
  </si>
  <si>
    <t>CFC CPR</t>
  </si>
  <si>
    <t>CHC00262</t>
  </si>
  <si>
    <t>CFC DRIVE CAR</t>
  </si>
  <si>
    <t>CHC00261</t>
  </si>
  <si>
    <t>CFC SENNA</t>
  </si>
  <si>
    <t>CHC00072</t>
  </si>
  <si>
    <t>CHC00264</t>
  </si>
  <si>
    <t>CFC PINHEIRO MACHADO</t>
  </si>
  <si>
    <t>CHC00296</t>
  </si>
  <si>
    <t>CFC PIRATINI</t>
  </si>
  <si>
    <t>CHC00335</t>
  </si>
  <si>
    <t>CFC PORTAO</t>
  </si>
  <si>
    <t>CHC00233</t>
  </si>
  <si>
    <t>CFC ABC</t>
  </si>
  <si>
    <t>CHC00238</t>
  </si>
  <si>
    <t>CFC ALIANCA</t>
  </si>
  <si>
    <t>CHC00008</t>
  </si>
  <si>
    <t>CHC00118</t>
  </si>
  <si>
    <t>CFC APOLO</t>
  </si>
  <si>
    <t>CHC00237</t>
  </si>
  <si>
    <t>CFC ATLANTICA CENTRO</t>
  </si>
  <si>
    <t>CHC00038</t>
  </si>
  <si>
    <t>CFC ATLANTICA MENINO DEUS</t>
  </si>
  <si>
    <t>CHC00113</t>
  </si>
  <si>
    <t>CFC ATLANTICA RAMIRO</t>
  </si>
  <si>
    <t>CHC00054</t>
  </si>
  <si>
    <t>CFC ATLANTICA ZONA NORTE</t>
  </si>
  <si>
    <t>CHC00046</t>
  </si>
  <si>
    <t>CFC ATLANTICA ZONA SUL</t>
  </si>
  <si>
    <t>CHC00173</t>
  </si>
  <si>
    <t>CFC BELA VISTA</t>
  </si>
  <si>
    <t>CHC00131</t>
  </si>
  <si>
    <t>CFC CASTELO</t>
  </si>
  <si>
    <t>CHC00130</t>
  </si>
  <si>
    <t>CHC00242</t>
  </si>
  <si>
    <t>CFC CENTAURO</t>
  </si>
  <si>
    <t>CHC00230</t>
  </si>
  <si>
    <t>CFC DO PARCAO</t>
  </si>
  <si>
    <t>CHC00020</t>
  </si>
  <si>
    <t>CFC DORNELLES</t>
  </si>
  <si>
    <t>CHC00224</t>
  </si>
  <si>
    <t>CFC ETICA ZONA SUL</t>
  </si>
  <si>
    <t>CHC00240</t>
  </si>
  <si>
    <t>CFC EXEMPLAR</t>
  </si>
  <si>
    <t>CHC00132</t>
  </si>
  <si>
    <t>CFC HOT CAR</t>
  </si>
  <si>
    <t>CHC00150</t>
  </si>
  <si>
    <t>CFC HUMAITA</t>
  </si>
  <si>
    <t>CHC00122</t>
  </si>
  <si>
    <t>CFC LIDERANCA</t>
  </si>
  <si>
    <t>CHC00011</t>
  </si>
  <si>
    <t>CFC MILLENIUM</t>
  </si>
  <si>
    <t>CHC00149</t>
  </si>
  <si>
    <t>CHC00116</t>
  </si>
  <si>
    <t>CFC PADRAO</t>
  </si>
  <si>
    <t>CHC00146</t>
  </si>
  <si>
    <t>CFC PETROPOLIS LTDA</t>
  </si>
  <si>
    <t>CHC00235</t>
  </si>
  <si>
    <t>CFC PILOTO</t>
  </si>
  <si>
    <t>CHC00003</t>
  </si>
  <si>
    <t>CFC PORTO ALEGRE</t>
  </si>
  <si>
    <t>CHC00239</t>
  </si>
  <si>
    <t>CFC RESTINGA</t>
  </si>
  <si>
    <t>CHC00241</t>
  </si>
  <si>
    <t>CHC00125</t>
  </si>
  <si>
    <t>CFC SAO GERALDO</t>
  </si>
  <si>
    <t>CHC00074</t>
  </si>
  <si>
    <t>CFC SERRANA</t>
  </si>
  <si>
    <t>CHC00137</t>
  </si>
  <si>
    <t>CFC SOLOSCAR</t>
  </si>
  <si>
    <t>CHC00030</t>
  </si>
  <si>
    <t>CFC SOLOSCAR TRIANGULO</t>
  </si>
  <si>
    <t>CHC00170</t>
  </si>
  <si>
    <t>CFC TOURINN</t>
  </si>
  <si>
    <t>CHC00100</t>
  </si>
  <si>
    <t>CFC VITORIA</t>
  </si>
  <si>
    <t>CHC00110</t>
  </si>
  <si>
    <t>CFC QUARAI</t>
  </si>
  <si>
    <t>CHC00123</t>
  </si>
  <si>
    <t>CFC DDG II</t>
  </si>
  <si>
    <t>CHC00327</t>
  </si>
  <si>
    <t>CFC HABILITAR</t>
  </si>
  <si>
    <t>CHC00298</t>
  </si>
  <si>
    <t>CFC SCALA</t>
  </si>
  <si>
    <t>CHC00297</t>
  </si>
  <si>
    <t>CHC00271</t>
  </si>
  <si>
    <t>CHC00134</t>
  </si>
  <si>
    <t>CFC RIO PARDO</t>
  </si>
  <si>
    <t>CHC00105</t>
  </si>
  <si>
    <t>CFC ROLANTE</t>
  </si>
  <si>
    <t>CHC00308</t>
  </si>
  <si>
    <t>CFC APRENDIZ</t>
  </si>
  <si>
    <t>CHC00143</t>
  </si>
  <si>
    <t>CFC SCHNEIDER</t>
  </si>
  <si>
    <t>CHC00086</t>
  </si>
  <si>
    <t>CFC SANANDUVA</t>
  </si>
  <si>
    <t>CHC00156</t>
  </si>
  <si>
    <t>CFC SANTA BARBARA LTDA</t>
  </si>
  <si>
    <t>CHC00031</t>
  </si>
  <si>
    <t>CFC ARROIO GRANDE</t>
  </si>
  <si>
    <t>CHC00216</t>
  </si>
  <si>
    <t>CFC CELSO</t>
  </si>
  <si>
    <t>CHC00291</t>
  </si>
  <si>
    <t>CFC INTELLIGENCE</t>
  </si>
  <si>
    <t>CHC00088</t>
  </si>
  <si>
    <t>CFC REAL</t>
  </si>
  <si>
    <t>CHC00107</t>
  </si>
  <si>
    <t>MACHADO CENTRO DE FORMACAO</t>
  </si>
  <si>
    <t>CHC00010</t>
  </si>
  <si>
    <t>CFC ATIVA</t>
  </si>
  <si>
    <t>CHC00270</t>
  </si>
  <si>
    <t>CFC PADRE REUS</t>
  </si>
  <si>
    <t>CHC00033</t>
  </si>
  <si>
    <t>CFC VIACENTRO</t>
  </si>
  <si>
    <t>CHC00102</t>
  </si>
  <si>
    <t>CHC00289</t>
  </si>
  <si>
    <t>CFC ESCRITORIO CHICO</t>
  </si>
  <si>
    <t>CHC00179</t>
  </si>
  <si>
    <t>CFC SAO JOAO</t>
  </si>
  <si>
    <t>CHC00279</t>
  </si>
  <si>
    <t>CFC TR</t>
  </si>
  <si>
    <t>CHC00286</t>
  </si>
  <si>
    <t>CENTRO SANTANENSE DE HABILITAC</t>
  </si>
  <si>
    <t>CHC00184</t>
  </si>
  <si>
    <t>CFC DIRIGIR</t>
  </si>
  <si>
    <t>CHC00124</t>
  </si>
  <si>
    <t>CFC DIRECAO SEGURA</t>
  </si>
  <si>
    <t>CHC00154</t>
  </si>
  <si>
    <t>CFC SANTIAGO LTDA</t>
  </si>
  <si>
    <t>CHC00226</t>
  </si>
  <si>
    <t>CFC DA GETULIO</t>
  </si>
  <si>
    <t>CHC00204</t>
  </si>
  <si>
    <t>CFC SANTO ANGELO</t>
  </si>
  <si>
    <t>CHC00292</t>
  </si>
  <si>
    <t>CFC SAO LUIZ LTDA</t>
  </si>
  <si>
    <t>CHC00145</t>
  </si>
  <si>
    <t>CHC00303</t>
  </si>
  <si>
    <t>CFC FRONTEIRA</t>
  </si>
  <si>
    <t>CHC00178</t>
  </si>
  <si>
    <t>CFC VIA OESTE</t>
  </si>
  <si>
    <t>CHC00177</t>
  </si>
  <si>
    <t>CHC00313</t>
  </si>
  <si>
    <t>CFC SAO CHICO LTDA</t>
  </si>
  <si>
    <t>CHC00310</t>
  </si>
  <si>
    <t>CFC GABRIELENSE</t>
  </si>
  <si>
    <t>CHC00281</t>
  </si>
  <si>
    <t>CFC DECIMA SETIMA REGIAO</t>
  </si>
  <si>
    <t>CHC00018</t>
  </si>
  <si>
    <t>CFC HABILITAR - SJN</t>
  </si>
  <si>
    <t>CHC00326</t>
  </si>
  <si>
    <t>CFC BARBOSA</t>
  </si>
  <si>
    <t>CHC00089</t>
  </si>
  <si>
    <t>CFC CABERLON</t>
  </si>
  <si>
    <t>CHC00290</t>
  </si>
  <si>
    <t>CFC SINOS LTDA</t>
  </si>
  <si>
    <t>CHC00057</t>
  </si>
  <si>
    <t>CHC00231</t>
  </si>
  <si>
    <t>CHC00258</t>
  </si>
  <si>
    <t>CFC CADORE</t>
  </si>
  <si>
    <t>CHC00205</t>
  </si>
  <si>
    <t>CFC MISSOES</t>
  </si>
  <si>
    <t>CHC00186</t>
  </si>
  <si>
    <t>CFC SAO MARCOS</t>
  </si>
  <si>
    <t>CHC00214</t>
  </si>
  <si>
    <t>CHC00032</t>
  </si>
  <si>
    <t>CFC KAICER</t>
  </si>
  <si>
    <t>CHC00248</t>
  </si>
  <si>
    <t>CFC SILVA FLORES</t>
  </si>
  <si>
    <t>CHC00208</t>
  </si>
  <si>
    <t>CFC DDG</t>
  </si>
  <si>
    <t>CHC00247</t>
  </si>
  <si>
    <t>CFC SAO SEPE LTDA</t>
  </si>
  <si>
    <t>CHC00222</t>
  </si>
  <si>
    <t>CHC00071</t>
  </si>
  <si>
    <t>CFC ENERGIA LTDA</t>
  </si>
  <si>
    <t>CHC00191</t>
  </si>
  <si>
    <t>CFC SAPUCAIA</t>
  </si>
  <si>
    <t>CHC00058</t>
  </si>
  <si>
    <t>CHC00192</t>
  </si>
  <si>
    <t>CHC00193</t>
  </si>
  <si>
    <t>CFC SEBERI</t>
  </si>
  <si>
    <t>CHC00115</t>
  </si>
  <si>
    <t>CFC SERAFINA</t>
  </si>
  <si>
    <t>CHC00070</t>
  </si>
  <si>
    <t>CFC EVOLUCAO</t>
  </si>
  <si>
    <t>CHC00103</t>
  </si>
  <si>
    <t>CFC SILVA E QUATRO RODAS</t>
  </si>
  <si>
    <t>CHC00035</t>
  </si>
  <si>
    <t>CFC TAPEJARENSE</t>
  </si>
  <si>
    <t>CHC00288</t>
  </si>
  <si>
    <t>CFC ZIULKOSKI</t>
  </si>
  <si>
    <t>CHC00127</t>
  </si>
  <si>
    <t>CFC TAQUARA</t>
  </si>
  <si>
    <t>CHC00093</t>
  </si>
  <si>
    <t>CFC TAQUARI</t>
  </si>
  <si>
    <t>CHC00223</t>
  </si>
  <si>
    <t>CFC CELEIRO</t>
  </si>
  <si>
    <t>CHC00044</t>
  </si>
  <si>
    <t>CFC TERRA DE AREIA</t>
  </si>
  <si>
    <t>CHC00320</t>
  </si>
  <si>
    <t>CFC REICHERT</t>
  </si>
  <si>
    <t>CHC00037</t>
  </si>
  <si>
    <t>CHC00006</t>
  </si>
  <si>
    <t>CFC TORRES</t>
  </si>
  <si>
    <t>CHC00182</t>
  </si>
  <si>
    <t>CFC BEIRA MAR</t>
  </si>
  <si>
    <t>CHC00330</t>
  </si>
  <si>
    <t>CFC TRES COROAS</t>
  </si>
  <si>
    <t>CHC00312</t>
  </si>
  <si>
    <t>CFC MARIO MACHADO</t>
  </si>
  <si>
    <t>CHC00254</t>
  </si>
  <si>
    <t>CFC MACHADINHO</t>
  </si>
  <si>
    <t>CHC00004</t>
  </si>
  <si>
    <t>CFC REIS</t>
  </si>
  <si>
    <t>CHC00013</t>
  </si>
  <si>
    <t>CFC TUPA</t>
  </si>
  <si>
    <t>CHC00316</t>
  </si>
  <si>
    <t>CFC BEIJA FLOR</t>
  </si>
  <si>
    <t>CHC00285</t>
  </si>
  <si>
    <t>CFC SHALOON</t>
  </si>
  <si>
    <t>CHC00168</t>
  </si>
  <si>
    <t>CFC URUGUAIANA</t>
  </si>
  <si>
    <t>CHC00151</t>
  </si>
  <si>
    <t>CFC BUENO</t>
  </si>
  <si>
    <t>CHC00077</t>
  </si>
  <si>
    <t>CFC RIZZON</t>
  </si>
  <si>
    <t>CHC00028</t>
  </si>
  <si>
    <t>CFC VACARIA</t>
  </si>
  <si>
    <t>CHC00272</t>
  </si>
  <si>
    <t>CFC CENTRAL</t>
  </si>
  <si>
    <t>CHC00133</t>
  </si>
  <si>
    <t>CFC VENANCIO AIRES</t>
  </si>
  <si>
    <t>CHC00067</t>
  </si>
  <si>
    <t>CFC MACHADO</t>
  </si>
  <si>
    <t>CHC00319</t>
  </si>
  <si>
    <t>CFC VERANOPOLIS</t>
  </si>
  <si>
    <t>CHC00073</t>
  </si>
  <si>
    <t>CHC00228</t>
  </si>
  <si>
    <t>CFC MD</t>
  </si>
  <si>
    <t>CHC00024</t>
  </si>
  <si>
    <t>CHC00236</t>
  </si>
  <si>
    <t>ÍNDICE DE DESEMPENHO DE CANDIDATOS POR CFC</t>
  </si>
  <si>
    <t>A metodologia considera o índice de desempenho por candidato, pelo período de 1 ano a contar da abertura do Renach. 
São considerados no cômputo das médias os candidatos que efetivamente atingiram uma respectiva etapa de prova.  
Analisam-se as aprovações de quatro formas:               
 (1) candidatos aprovados em primeiro exame prático por categoria de habilitação;  
 (2) candidatos aprovados em primeiro exame teórico por tipo de prova teórica (impressa/eletrônica);        
 (3) candidatos aprovados em exames práticos por categoria de habilitação;  
 (4) candidatos aprovados em exames teóricos por tipo de prova teórica (impressa/eletrônica); 
Além de dados gerais do RS, são apresentados índices estratificados por Municípios, COREDEs e CFCs.</t>
  </si>
  <si>
    <t>Candidatos que prestaram prova em mais de um CFC foram contabilizados em ambos com o respectivo resultado alcançado.</t>
  </si>
  <si>
    <t>Candidatos que prestaram prova em mais de um município foram contabilizados em ambos com o respectivo resultado alcançado.</t>
  </si>
  <si>
    <t>Candidatos que prestaram prova em mais de um Corede foram contabilizados em ambos com o respectivo resultado alcançado.</t>
  </si>
  <si>
    <t>Aprovados 1ª Prova</t>
  </si>
  <si>
    <t>PROVAS TEÓRICAS*</t>
  </si>
  <si>
    <t>*Nas provas teóricas foram considerados os municípios de abertura de Renach, face à centralização dos exames eletrônicos em algumas localidades do estado.</t>
  </si>
  <si>
    <t>-</t>
  </si>
  <si>
    <t>INTRODUÇÃO..............................................................................................................................................................................................................</t>
  </si>
  <si>
    <t>ÍNDICE DE DESEMPENHO GERAL DE CANDIDATOS POR TIPO DE PROVA - RS..........................................................................................................</t>
  </si>
  <si>
    <t>ÍNDICE DE DESEMPENHO DE CANDIDATOS POR TIPO DE PROVA E COREDE...........................................................................................................</t>
  </si>
  <si>
    <t>ÍNDICE DE DESEMPENHO DE CANDIDATOS POR TIPO DE PROVA E MUNICÍPIO......................................................................................................</t>
  </si>
  <si>
    <t>ÍNDICE DE DESEMPENHO DE CANDIDATOS POR CFC................................................................................................................................................</t>
  </si>
  <si>
    <t>Renachs abertos entre Out/2019 e Set/2020 - Provas realizadas entre Out/2019 e Set/2021</t>
  </si>
  <si>
    <t>MÊS: ATÉ SETEMBRO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</si>
</sst>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4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Tahoma"/>
      <family val="2"/>
    </font>
    <font>
      <b/>
      <sz val="9"/>
      <name val="Lucida Console"/>
      <family val="3"/>
    </font>
    <font>
      <sz val="9"/>
      <name val="Lucida Console"/>
      <family val="3"/>
    </font>
    <font>
      <b/>
      <sz val="10"/>
      <name val="Lucida Console"/>
      <family val="3"/>
    </font>
    <font>
      <b/>
      <sz val="9"/>
      <color theme="0"/>
      <name val="Lucida Console"/>
      <family val="3"/>
    </font>
    <font>
      <sz val="10"/>
      <name val="MS Sans Serif"/>
      <family val="2"/>
    </font>
  </fonts>
  <fills count="21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" fillId="0" borderId="0"/>
  </cellStyleXfs>
  <cellXfs count="68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horizontal="left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3" applyFont="1" applyBorder="1"/>
    <xf numFmtId="0" fontId="4" fillId="0" borderId="0" xfId="3" applyFont="1" applyFill="1" applyBorder="1" applyAlignment="1">
      <alignment horizontal="center"/>
    </xf>
    <xf numFmtId="0" fontId="10" fillId="0" borderId="0" xfId="0" applyFont="1"/>
    <xf numFmtId="3" fontId="12" fillId="13" borderId="0" xfId="1" applyNumberFormat="1" applyFont="1" applyFill="1" applyBorder="1"/>
    <xf numFmtId="164" fontId="12" fillId="13" borderId="0" xfId="2" applyNumberFormat="1" applyFont="1" applyFill="1" applyBorder="1"/>
    <xf numFmtId="3" fontId="12" fillId="12" borderId="0" xfId="1" applyNumberFormat="1" applyFont="1" applyFill="1" applyBorder="1"/>
    <xf numFmtId="164" fontId="12" fillId="12" borderId="0" xfId="2" applyNumberFormat="1" applyFont="1" applyFill="1" applyBorder="1"/>
    <xf numFmtId="3" fontId="12" fillId="14" borderId="0" xfId="1" applyNumberFormat="1" applyFont="1" applyFill="1" applyBorder="1"/>
    <xf numFmtId="164" fontId="12" fillId="14" borderId="0" xfId="2" applyNumberFormat="1" applyFont="1" applyFill="1" applyBorder="1"/>
    <xf numFmtId="0" fontId="13" fillId="12" borderId="0" xfId="0" applyFont="1" applyFill="1" applyAlignment="1">
      <alignment horizontal="centerContinuous"/>
    </xf>
    <xf numFmtId="0" fontId="13" fillId="11" borderId="0" xfId="0" applyFont="1" applyFill="1" applyAlignment="1">
      <alignment horizontal="centerContinuous"/>
    </xf>
    <xf numFmtId="0" fontId="12" fillId="0" borderId="0" xfId="1" applyFont="1" applyBorder="1"/>
    <xf numFmtId="0" fontId="14" fillId="5" borderId="0" xfId="1" applyFont="1" applyFill="1" applyBorder="1" applyAlignment="1">
      <alignment horizontal="centerContinuous"/>
    </xf>
    <xf numFmtId="0" fontId="14" fillId="6" borderId="0" xfId="1" applyFont="1" applyFill="1" applyBorder="1" applyAlignment="1">
      <alignment horizontal="centerContinuous"/>
    </xf>
    <xf numFmtId="0" fontId="14" fillId="2" borderId="0" xfId="1" applyFont="1" applyFill="1" applyBorder="1" applyAlignment="1">
      <alignment horizontal="centerContinuous"/>
    </xf>
    <xf numFmtId="0" fontId="14" fillId="3" borderId="0" xfId="1" applyFont="1" applyFill="1" applyBorder="1" applyAlignment="1">
      <alignment horizontal="centerContinuous"/>
    </xf>
    <xf numFmtId="0" fontId="14" fillId="4" borderId="0" xfId="1" applyFont="1" applyFill="1" applyBorder="1" applyAlignment="1">
      <alignment horizontal="centerContinuous"/>
    </xf>
    <xf numFmtId="0" fontId="11" fillId="11" borderId="0" xfId="1" applyFont="1" applyFill="1" applyBorder="1" applyAlignment="1">
      <alignment horizontal="center"/>
    </xf>
    <xf numFmtId="0" fontId="11" fillId="11" borderId="0" xfId="1" applyFont="1" applyFill="1" applyBorder="1" applyAlignment="1">
      <alignment horizontal="center" shrinkToFit="1"/>
    </xf>
    <xf numFmtId="0" fontId="11" fillId="8" borderId="0" xfId="1" applyFont="1" applyFill="1" applyBorder="1" applyAlignment="1">
      <alignment horizontal="center" shrinkToFit="1"/>
    </xf>
    <xf numFmtId="0" fontId="11" fillId="9" borderId="0" xfId="1" applyFont="1" applyFill="1" applyBorder="1" applyAlignment="1">
      <alignment horizontal="center" shrinkToFit="1"/>
    </xf>
    <xf numFmtId="0" fontId="11" fillId="10" borderId="0" xfId="1" applyFont="1" applyFill="1" applyBorder="1" applyAlignment="1">
      <alignment horizontal="center" shrinkToFit="1"/>
    </xf>
    <xf numFmtId="0" fontId="11" fillId="7" borderId="0" xfId="1" applyFont="1" applyFill="1" applyBorder="1" applyAlignment="1">
      <alignment horizontal="center" shrinkToFit="1"/>
    </xf>
    <xf numFmtId="164" fontId="12" fillId="0" borderId="0" xfId="2" applyNumberFormat="1" applyFont="1" applyBorder="1"/>
    <xf numFmtId="3" fontId="12" fillId="0" borderId="0" xfId="2" applyNumberFormat="1" applyFont="1" applyBorder="1"/>
    <xf numFmtId="0" fontId="12" fillId="12" borderId="0" xfId="1" applyFont="1" applyFill="1" applyBorder="1"/>
    <xf numFmtId="3" fontId="12" fillId="12" borderId="0" xfId="2" applyNumberFormat="1" applyFont="1" applyFill="1" applyBorder="1"/>
    <xf numFmtId="164" fontId="12" fillId="15" borderId="0" xfId="2" applyNumberFormat="1" applyFont="1" applyFill="1" applyBorder="1"/>
    <xf numFmtId="3" fontId="12" fillId="15" borderId="0" xfId="2" applyNumberFormat="1" applyFont="1" applyFill="1" applyBorder="1"/>
    <xf numFmtId="164" fontId="12" fillId="16" borderId="0" xfId="2" applyNumberFormat="1" applyFont="1" applyFill="1" applyBorder="1"/>
    <xf numFmtId="3" fontId="12" fillId="16" borderId="0" xfId="2" applyNumberFormat="1" applyFont="1" applyFill="1" applyBorder="1"/>
    <xf numFmtId="164" fontId="12" fillId="17" borderId="0" xfId="2" applyNumberFormat="1" applyFont="1" applyFill="1" applyBorder="1"/>
    <xf numFmtId="3" fontId="12" fillId="17" borderId="0" xfId="2" applyNumberFormat="1" applyFont="1" applyFill="1" applyBorder="1"/>
    <xf numFmtId="0" fontId="11" fillId="0" borderId="0" xfId="1" applyFont="1" applyBorder="1"/>
    <xf numFmtId="164" fontId="12" fillId="18" borderId="0" xfId="2" applyNumberFormat="1" applyFont="1" applyFill="1" applyBorder="1"/>
    <xf numFmtId="3" fontId="12" fillId="18" borderId="0" xfId="2" applyNumberFormat="1" applyFont="1" applyFill="1" applyBorder="1"/>
    <xf numFmtId="14" fontId="0" fillId="0" borderId="0" xfId="0" applyNumberFormat="1"/>
    <xf numFmtId="0" fontId="12" fillId="0" borderId="0" xfId="1" applyFont="1" applyBorder="1"/>
    <xf numFmtId="0" fontId="14" fillId="4" borderId="0" xfId="1" applyFont="1" applyFill="1" applyBorder="1" applyAlignment="1">
      <alignment horizontal="left"/>
    </xf>
    <xf numFmtId="0" fontId="14" fillId="5" borderId="0" xfId="1" applyFont="1" applyFill="1" applyBorder="1" applyAlignment="1">
      <alignment horizontal="left"/>
    </xf>
    <xf numFmtId="0" fontId="14" fillId="6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2" fillId="19" borderId="0" xfId="1" applyNumberFormat="1" applyFont="1" applyFill="1" applyBorder="1"/>
    <xf numFmtId="164" fontId="12" fillId="19" borderId="0" xfId="2" applyNumberFormat="1" applyFont="1" applyFill="1" applyBorder="1"/>
    <xf numFmtId="3" fontId="12" fillId="7" borderId="0" xfId="1" applyNumberFormat="1" applyFont="1" applyFill="1" applyBorder="1"/>
    <xf numFmtId="164" fontId="12" fillId="7" borderId="0" xfId="2" applyNumberFormat="1" applyFont="1" applyFill="1" applyBorder="1"/>
    <xf numFmtId="0" fontId="11" fillId="20" borderId="0" xfId="1" applyFont="1" applyFill="1" applyBorder="1" applyAlignment="1">
      <alignment horizontal="center" vertical="center"/>
    </xf>
    <xf numFmtId="0" fontId="11" fillId="20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Normal 4" xfId="1" xr:uid="{00000000-0005-0000-0000-000003000000}"/>
    <cellStyle name="Porcentagem 2" xfId="2" xr:uid="{00000000-0005-0000-0000-000004000000}"/>
  </cellStyles>
  <dxfs count="0"/>
  <tableStyles count="0" defaultTableStyle="TableStyleMedium9" defaultPivotStyle="PivotStyleLight16"/>
  <colors>
    <mruColors>
      <color rgb="FFFEF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60"/>
  <sheetViews>
    <sheetView showGridLines="0" showRowColHeaders="0" tabSelected="1" zoomScaleNormal="100" zoomScaleSheetLayoutView="100" workbookViewId="0">
      <selection activeCell="C7" sqref="C7"/>
    </sheetView>
  </sheetViews>
  <sheetFormatPr defaultColWidth="8.77734375" defaultRowHeight="14.4" x14ac:dyDescent="0.3"/>
  <cols>
    <col min="1" max="1" width="2.77734375" customWidth="1"/>
    <col min="2" max="2" width="35.77734375" customWidth="1"/>
    <col min="3" max="3" width="23.109375" customWidth="1"/>
    <col min="4" max="4" width="13.109375" customWidth="1"/>
    <col min="6" max="6" width="17.109375" customWidth="1"/>
    <col min="8" max="8" width="9.109375" customWidth="1"/>
    <col min="9" max="9" width="2.44140625" customWidth="1"/>
  </cols>
  <sheetData>
    <row r="4" spans="2:12" ht="17.399999999999999" x14ac:dyDescent="0.3">
      <c r="B4" s="9" t="s">
        <v>195</v>
      </c>
      <c r="C4" s="8"/>
      <c r="D4" s="8"/>
      <c r="E4" s="8"/>
      <c r="F4" s="8"/>
      <c r="G4" s="8"/>
      <c r="H4" s="8"/>
      <c r="I4" s="8"/>
      <c r="J4" s="8"/>
      <c r="K4" s="6"/>
      <c r="L4" s="6"/>
    </row>
    <row r="7" spans="2:12" x14ac:dyDescent="0.3">
      <c r="B7" s="7" t="s">
        <v>196</v>
      </c>
    </row>
    <row r="10" spans="2:12" x14ac:dyDescent="0.3">
      <c r="B10" s="66" t="s">
        <v>738</v>
      </c>
      <c r="C10" s="67"/>
      <c r="D10" s="67"/>
      <c r="E10" s="67"/>
      <c r="F10" s="67"/>
      <c r="G10" s="67"/>
      <c r="H10" s="67"/>
      <c r="I10" s="12">
        <v>1</v>
      </c>
    </row>
    <row r="11" spans="2:12" x14ac:dyDescent="0.3">
      <c r="B11" s="66" t="s">
        <v>739</v>
      </c>
      <c r="C11" s="67"/>
      <c r="D11" s="67"/>
      <c r="E11" s="67"/>
      <c r="F11" s="67"/>
      <c r="G11" s="67" t="s">
        <v>197</v>
      </c>
      <c r="H11" s="67"/>
      <c r="I11" s="12">
        <v>2</v>
      </c>
    </row>
    <row r="12" spans="2:12" x14ac:dyDescent="0.3">
      <c r="B12" s="66" t="s">
        <v>740</v>
      </c>
      <c r="C12" s="67"/>
      <c r="D12" s="67"/>
      <c r="E12" s="67"/>
      <c r="F12" s="67"/>
      <c r="G12" s="67" t="s">
        <v>197</v>
      </c>
      <c r="H12" s="67"/>
      <c r="I12" s="12">
        <v>3</v>
      </c>
    </row>
    <row r="13" spans="2:12" x14ac:dyDescent="0.3">
      <c r="B13" s="66" t="s">
        <v>741</v>
      </c>
      <c r="C13" s="67"/>
      <c r="D13" s="67"/>
      <c r="E13" s="67"/>
      <c r="F13" s="67"/>
      <c r="G13" s="67" t="s">
        <v>197</v>
      </c>
      <c r="H13" s="67"/>
      <c r="I13" s="12">
        <v>4</v>
      </c>
    </row>
    <row r="14" spans="2:12" x14ac:dyDescent="0.3">
      <c r="B14" s="66" t="s">
        <v>742</v>
      </c>
      <c r="C14" s="67"/>
      <c r="D14" s="67"/>
      <c r="E14" s="67"/>
      <c r="F14" s="67"/>
      <c r="G14" s="67" t="s">
        <v>197</v>
      </c>
      <c r="H14" s="67"/>
      <c r="I14" s="12">
        <v>5</v>
      </c>
    </row>
    <row r="16" spans="2:12" x14ac:dyDescent="0.3">
      <c r="B16" s="7" t="s">
        <v>198</v>
      </c>
    </row>
    <row r="19" spans="2:9" x14ac:dyDescent="0.3">
      <c r="B19" s="7" t="s">
        <v>199</v>
      </c>
    </row>
    <row r="20" spans="2:9" x14ac:dyDescent="0.3">
      <c r="B20" s="65" t="s">
        <v>730</v>
      </c>
      <c r="C20" s="65"/>
      <c r="D20" s="65"/>
      <c r="E20" s="65"/>
      <c r="F20" s="65"/>
      <c r="G20" s="65"/>
      <c r="H20" s="65"/>
      <c r="I20" s="65"/>
    </row>
    <row r="21" spans="2:9" x14ac:dyDescent="0.3">
      <c r="B21" s="65"/>
      <c r="C21" s="65"/>
      <c r="D21" s="65"/>
      <c r="E21" s="65"/>
      <c r="F21" s="65"/>
      <c r="G21" s="65"/>
      <c r="H21" s="65"/>
      <c r="I21" s="65"/>
    </row>
    <row r="22" spans="2:9" x14ac:dyDescent="0.3">
      <c r="B22" s="65"/>
      <c r="C22" s="65"/>
      <c r="D22" s="65"/>
      <c r="E22" s="65"/>
      <c r="F22" s="65"/>
      <c r="G22" s="65"/>
      <c r="H22" s="65"/>
      <c r="I22" s="65"/>
    </row>
    <row r="23" spans="2:9" x14ac:dyDescent="0.3">
      <c r="B23" s="65"/>
      <c r="C23" s="65"/>
      <c r="D23" s="65"/>
      <c r="E23" s="65"/>
      <c r="F23" s="65"/>
      <c r="G23" s="65"/>
      <c r="H23" s="65"/>
      <c r="I23" s="65"/>
    </row>
    <row r="24" spans="2:9" x14ac:dyDescent="0.3">
      <c r="B24" s="65"/>
      <c r="C24" s="65"/>
      <c r="D24" s="65"/>
      <c r="E24" s="65"/>
      <c r="F24" s="65"/>
      <c r="G24" s="65"/>
      <c r="H24" s="65"/>
      <c r="I24" s="65"/>
    </row>
    <row r="25" spans="2:9" x14ac:dyDescent="0.3">
      <c r="B25" s="65"/>
      <c r="C25" s="65"/>
      <c r="D25" s="65"/>
      <c r="E25" s="65"/>
      <c r="F25" s="65"/>
      <c r="G25" s="65"/>
      <c r="H25" s="65"/>
      <c r="I25" s="65"/>
    </row>
    <row r="26" spans="2:9" x14ac:dyDescent="0.3">
      <c r="B26" s="65"/>
      <c r="C26" s="65"/>
      <c r="D26" s="65"/>
      <c r="E26" s="65"/>
      <c r="F26" s="65"/>
      <c r="G26" s="65"/>
      <c r="H26" s="65"/>
      <c r="I26" s="65"/>
    </row>
    <row r="27" spans="2:9" x14ac:dyDescent="0.3">
      <c r="B27" s="65"/>
      <c r="C27" s="65"/>
      <c r="D27" s="65"/>
      <c r="E27" s="65"/>
      <c r="F27" s="65"/>
      <c r="G27" s="65"/>
      <c r="H27" s="65"/>
      <c r="I27" s="65"/>
    </row>
    <row r="28" spans="2:9" x14ac:dyDescent="0.3">
      <c r="B28" s="65"/>
      <c r="C28" s="65"/>
      <c r="D28" s="65"/>
      <c r="E28" s="65"/>
      <c r="F28" s="65"/>
      <c r="G28" s="65"/>
      <c r="H28" s="65"/>
      <c r="I28" s="65"/>
    </row>
    <row r="30" spans="2:9" x14ac:dyDescent="0.3">
      <c r="B30" s="7" t="s">
        <v>200</v>
      </c>
    </row>
    <row r="31" spans="2:9" x14ac:dyDescent="0.3">
      <c r="B31" s="65" t="s">
        <v>201</v>
      </c>
      <c r="C31" s="65"/>
      <c r="D31" s="65"/>
      <c r="E31" s="65"/>
      <c r="F31" s="65"/>
      <c r="G31" s="65"/>
      <c r="H31" s="65"/>
      <c r="I31" s="65"/>
    </row>
    <row r="32" spans="2:9" x14ac:dyDescent="0.3">
      <c r="B32" s="65"/>
      <c r="C32" s="65"/>
      <c r="D32" s="65"/>
      <c r="E32" s="65"/>
      <c r="F32" s="65"/>
      <c r="G32" s="65"/>
      <c r="H32" s="65"/>
      <c r="I32" s="65"/>
    </row>
    <row r="33" spans="2:9" x14ac:dyDescent="0.3">
      <c r="B33" s="65"/>
      <c r="C33" s="65"/>
      <c r="D33" s="65"/>
      <c r="E33" s="65"/>
      <c r="F33" s="65"/>
      <c r="G33" s="65"/>
      <c r="H33" s="65"/>
      <c r="I33" s="65"/>
    </row>
    <row r="34" spans="2:9" x14ac:dyDescent="0.3">
      <c r="B34" s="65"/>
      <c r="C34" s="65"/>
      <c r="D34" s="65"/>
      <c r="E34" s="65"/>
      <c r="F34" s="65"/>
      <c r="G34" s="65"/>
      <c r="H34" s="65"/>
      <c r="I34" s="65"/>
    </row>
    <row r="35" spans="2:9" x14ac:dyDescent="0.3">
      <c r="B35" s="11"/>
      <c r="C35" s="11"/>
      <c r="D35" s="11"/>
      <c r="E35" s="11"/>
      <c r="F35" s="11"/>
      <c r="G35" s="11"/>
      <c r="H35" s="11"/>
      <c r="I35" s="11"/>
    </row>
    <row r="36" spans="2:9" x14ac:dyDescent="0.3">
      <c r="B36" s="5"/>
      <c r="C36" s="5"/>
      <c r="D36" s="5"/>
      <c r="E36" s="5"/>
      <c r="F36" s="5"/>
      <c r="G36" s="5"/>
      <c r="H36" s="5"/>
      <c r="I36" s="5"/>
    </row>
    <row r="37" spans="2:9" x14ac:dyDescent="0.3">
      <c r="B37" s="10" t="s">
        <v>202</v>
      </c>
    </row>
    <row r="39" spans="2:9" x14ac:dyDescent="0.3">
      <c r="B39" s="10" t="s">
        <v>203</v>
      </c>
    </row>
    <row r="40" spans="2:9" x14ac:dyDescent="0.3">
      <c r="B40" s="10" t="s">
        <v>204</v>
      </c>
    </row>
    <row r="42" spans="2:9" x14ac:dyDescent="0.3">
      <c r="B42" s="7" t="s">
        <v>205</v>
      </c>
    </row>
    <row r="44" spans="2:9" x14ac:dyDescent="0.3">
      <c r="B44" s="65" t="s">
        <v>208</v>
      </c>
      <c r="C44" s="65"/>
      <c r="D44" s="65"/>
      <c r="E44" s="65"/>
      <c r="F44" s="65"/>
      <c r="G44" s="65"/>
      <c r="H44" s="65"/>
      <c r="I44" s="65"/>
    </row>
    <row r="45" spans="2:9" x14ac:dyDescent="0.3">
      <c r="B45" s="65"/>
      <c r="C45" s="65"/>
      <c r="D45" s="65"/>
      <c r="E45" s="65"/>
      <c r="F45" s="65"/>
      <c r="G45" s="65"/>
      <c r="H45" s="65"/>
      <c r="I45" s="65"/>
    </row>
    <row r="46" spans="2:9" x14ac:dyDescent="0.3">
      <c r="B46" s="65"/>
      <c r="C46" s="65"/>
      <c r="D46" s="65"/>
      <c r="E46" s="65"/>
      <c r="F46" s="65"/>
      <c r="G46" s="65"/>
      <c r="H46" s="65"/>
      <c r="I46" s="65"/>
    </row>
    <row r="47" spans="2:9" x14ac:dyDescent="0.3">
      <c r="B47" s="65"/>
      <c r="C47" s="65"/>
      <c r="D47" s="65"/>
      <c r="E47" s="65"/>
      <c r="F47" s="65"/>
      <c r="G47" s="65"/>
      <c r="H47" s="65"/>
      <c r="I47" s="65"/>
    </row>
    <row r="48" spans="2:9" x14ac:dyDescent="0.3">
      <c r="B48" s="11"/>
      <c r="C48" s="11"/>
      <c r="D48" s="11"/>
      <c r="E48" s="11"/>
      <c r="F48" s="11"/>
      <c r="G48" s="11"/>
      <c r="H48" s="11"/>
      <c r="I48" s="11"/>
    </row>
    <row r="50" spans="2:9" x14ac:dyDescent="0.3">
      <c r="B50" s="7" t="s">
        <v>206</v>
      </c>
    </row>
    <row r="52" spans="2:9" x14ac:dyDescent="0.3">
      <c r="B52" s="65" t="s">
        <v>207</v>
      </c>
      <c r="C52" s="65"/>
      <c r="D52" s="65"/>
      <c r="E52" s="65"/>
      <c r="F52" s="65"/>
      <c r="G52" s="65"/>
      <c r="H52" s="65"/>
      <c r="I52" s="65"/>
    </row>
    <row r="53" spans="2:9" x14ac:dyDescent="0.3">
      <c r="B53" s="65"/>
      <c r="C53" s="65"/>
      <c r="D53" s="65"/>
      <c r="E53" s="65"/>
      <c r="F53" s="65"/>
      <c r="G53" s="65"/>
      <c r="H53" s="65"/>
      <c r="I53" s="65"/>
    </row>
    <row r="54" spans="2:9" x14ac:dyDescent="0.3">
      <c r="B54" s="65"/>
      <c r="C54" s="65"/>
      <c r="D54" s="65"/>
      <c r="E54" s="65"/>
      <c r="F54" s="65"/>
      <c r="G54" s="65"/>
      <c r="H54" s="65"/>
      <c r="I54" s="65"/>
    </row>
    <row r="55" spans="2:9" x14ac:dyDescent="0.3">
      <c r="B55" s="6"/>
      <c r="C55" s="6"/>
      <c r="D55" s="6"/>
      <c r="E55" s="6"/>
      <c r="F55" s="6"/>
      <c r="G55" s="6"/>
      <c r="H55" s="6"/>
      <c r="I55" s="6"/>
    </row>
    <row r="57" spans="2:9" x14ac:dyDescent="0.3">
      <c r="B57" s="10"/>
    </row>
    <row r="58" spans="2:9" x14ac:dyDescent="0.3">
      <c r="B58" s="10"/>
    </row>
    <row r="59" spans="2:9" x14ac:dyDescent="0.3">
      <c r="B59" s="10"/>
    </row>
    <row r="60" spans="2:9" x14ac:dyDescent="0.3">
      <c r="B60" s="10"/>
    </row>
  </sheetData>
  <mergeCells count="9">
    <mergeCell ref="B52:I54"/>
    <mergeCell ref="B20:I28"/>
    <mergeCell ref="B31:I34"/>
    <mergeCell ref="B44:I47"/>
    <mergeCell ref="B10:H10"/>
    <mergeCell ref="B11:H11"/>
    <mergeCell ref="B12:H12"/>
    <mergeCell ref="B13:H13"/>
    <mergeCell ref="B14:H14"/>
  </mergeCells>
  <hyperlinks>
    <hyperlink ref="B11" location="'Tipo prova'!A1" display="ÍNDICE DE DESEMPENHO GERAL DE CANDIDATOS POR TIPO DE PROVA - RS" xr:uid="{00000000-0004-0000-0000-000000000000}"/>
    <hyperlink ref="B12" location="Coredes!A1" display="ÍNDICE DE DESEMPENHO DE CANDIDATOS POR TIPO DE PROVA E COREDE" xr:uid="{00000000-0004-0000-0000-000001000000}"/>
    <hyperlink ref="B13" location="Municípios!A1" display="ÍNDICE DE DESEMPENHO DE CANDIDATOS POR TIPO DE PROVA E MUNICÍPIO" xr:uid="{00000000-0004-0000-0000-000002000000}"/>
    <hyperlink ref="B14" location="Municípios!A1" display="ÍNDICE DE DESEMPENHO DE CANDIDATOS POR TIPO DE PROVA E MUNICÍPIO" xr:uid="{00000000-0004-0000-0000-000003000000}"/>
    <hyperlink ref="B14:H14" location="CFC!A1" display="ÍNDICE DE DESEMPENHO DE CANDIDATOS POR CFC........................................................................................................................" xr:uid="{00000000-0004-0000-0000-000004000000}"/>
  </hyperlinks>
  <pageMargins left="0.25" right="0.25" top="0.75" bottom="0.75" header="0.3" footer="0.3"/>
  <pageSetup paperSize="9" scale="76" fitToHeight="0" orientation="portrait" r:id="rId1"/>
  <headerFooter>
    <oddHeader xml:space="preserve">&amp;L&amp;G&amp;C&amp;"-,Negrito"&amp;12GOVERNO DO ESTADO DO RIO GRANDE DO SUL
SECRETARIA DA SEGURANÇA PÚBLICA
DEPARTAMENTO ESTADUAL DE TRÂNSITO        </oddHeader>
    <oddFooter>&amp;LRelatório gerado em outubro de 2021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G43"/>
  <sheetViews>
    <sheetView showGridLines="0" showRowColHeaders="0" zoomScale="120" zoomScaleNormal="120" zoomScaleSheetLayoutView="100" zoomScalePageLayoutView="80" workbookViewId="0">
      <selection activeCell="C14" sqref="C14"/>
    </sheetView>
  </sheetViews>
  <sheetFormatPr defaultColWidth="8.77734375" defaultRowHeight="14.4" x14ac:dyDescent="0.3"/>
  <cols>
    <col min="1" max="1" width="2.21875" customWidth="1"/>
    <col min="2" max="2" width="21.77734375" customWidth="1"/>
    <col min="3" max="3" width="12.77734375" customWidth="1"/>
    <col min="4" max="4" width="11.77734375" customWidth="1"/>
    <col min="5" max="5" width="12.21875" customWidth="1"/>
    <col min="6" max="6" width="12.109375" customWidth="1"/>
    <col min="7" max="7" width="11.77734375" customWidth="1"/>
  </cols>
  <sheetData>
    <row r="4" spans="2:7" ht="18" x14ac:dyDescent="0.35">
      <c r="B4" s="14" t="s">
        <v>0</v>
      </c>
    </row>
    <row r="5" spans="2:7" ht="15.6" x14ac:dyDescent="0.3">
      <c r="B5" s="1" t="s">
        <v>744</v>
      </c>
    </row>
    <row r="6" spans="2:7" x14ac:dyDescent="0.3">
      <c r="B6" s="2" t="s">
        <v>743</v>
      </c>
    </row>
    <row r="7" spans="2:7" x14ac:dyDescent="0.3">
      <c r="B7" s="52"/>
    </row>
    <row r="8" spans="2:7" ht="34.200000000000003" x14ac:dyDescent="0.3">
      <c r="B8" s="63" t="s">
        <v>1</v>
      </c>
      <c r="C8" s="64" t="s">
        <v>2</v>
      </c>
      <c r="D8" s="64" t="s">
        <v>3</v>
      </c>
      <c r="E8" s="64" t="s">
        <v>4</v>
      </c>
      <c r="F8" s="64" t="s">
        <v>734</v>
      </c>
      <c r="G8" s="64" t="s">
        <v>212</v>
      </c>
    </row>
    <row r="9" spans="2:7" x14ac:dyDescent="0.3">
      <c r="B9" s="55" t="s">
        <v>8</v>
      </c>
      <c r="C9" s="21">
        <v>109059</v>
      </c>
      <c r="D9" s="21">
        <v>117194</v>
      </c>
      <c r="E9" s="22">
        <f>C9/D9</f>
        <v>0.93058518354181952</v>
      </c>
      <c r="F9" s="21">
        <v>99754</v>
      </c>
      <c r="G9" s="22">
        <f>IFERROR(F9/D9,"")</f>
        <v>0.85118692083212455</v>
      </c>
    </row>
    <row r="10" spans="2:7" x14ac:dyDescent="0.3">
      <c r="B10" s="56" t="s">
        <v>9</v>
      </c>
      <c r="C10" s="23">
        <v>68472</v>
      </c>
      <c r="D10" s="23">
        <v>72667</v>
      </c>
      <c r="E10" s="24">
        <f t="shared" ref="E10:E13" si="0">C10/D10</f>
        <v>0.94227090701418803</v>
      </c>
      <c r="F10" s="23">
        <v>62191</v>
      </c>
      <c r="G10" s="24">
        <f t="shared" ref="G10:G13" si="1">IFERROR(F10/D10,"")</f>
        <v>0.85583552369025828</v>
      </c>
    </row>
    <row r="11" spans="2:7" x14ac:dyDescent="0.3">
      <c r="B11" s="57" t="s">
        <v>5</v>
      </c>
      <c r="C11" s="19">
        <v>42581</v>
      </c>
      <c r="D11" s="19">
        <v>47371</v>
      </c>
      <c r="E11" s="20">
        <f t="shared" si="0"/>
        <v>0.89888328302125775</v>
      </c>
      <c r="F11" s="19">
        <v>34840</v>
      </c>
      <c r="G11" s="20">
        <f t="shared" si="1"/>
        <v>0.73547106879736546</v>
      </c>
    </row>
    <row r="12" spans="2:7" x14ac:dyDescent="0.3">
      <c r="B12" s="58" t="s">
        <v>6</v>
      </c>
      <c r="C12" s="59">
        <v>93364</v>
      </c>
      <c r="D12" s="59">
        <v>126782</v>
      </c>
      <c r="E12" s="60">
        <f t="shared" si="0"/>
        <v>0.73641368648546324</v>
      </c>
      <c r="F12" s="59">
        <v>63987</v>
      </c>
      <c r="G12" s="60">
        <f t="shared" si="1"/>
        <v>0.50470098278935493</v>
      </c>
    </row>
    <row r="13" spans="2:7" x14ac:dyDescent="0.3">
      <c r="B13" s="54" t="s">
        <v>7</v>
      </c>
      <c r="C13" s="61">
        <v>17692</v>
      </c>
      <c r="D13" s="61">
        <v>18584</v>
      </c>
      <c r="E13" s="62">
        <f t="shared" si="0"/>
        <v>0.9520017219113216</v>
      </c>
      <c r="F13" s="61">
        <v>15393</v>
      </c>
      <c r="G13" s="62">
        <f t="shared" si="1"/>
        <v>0.82829315540249682</v>
      </c>
    </row>
    <row r="15" spans="2:7" ht="15.6" x14ac:dyDescent="0.3">
      <c r="B15" s="3" t="s">
        <v>10</v>
      </c>
    </row>
    <row r="16" spans="2:7" x14ac:dyDescent="0.3">
      <c r="B16" s="4" t="s">
        <v>11</v>
      </c>
    </row>
    <row r="17" spans="2:2" x14ac:dyDescent="0.3">
      <c r="B17" s="4" t="s">
        <v>12</v>
      </c>
    </row>
    <row r="43" spans="2:2" x14ac:dyDescent="0.3">
      <c r="B43" s="18"/>
    </row>
  </sheetData>
  <printOptions horizontalCentered="1"/>
  <pageMargins left="0.23622047244094491" right="0.23622047244094491" top="1.3385826771653544" bottom="0.74803149606299213" header="0.31496062992125984" footer="0.31496062992125984"/>
  <pageSetup paperSize="9" fitToHeight="0" orientation="portrait" r:id="rId1"/>
  <headerFooter>
    <oddHeader xml:space="preserve">&amp;L&amp;G&amp;C&amp;"-,Negrito"&amp;10GOVERNO DO ESTADO DO RIO GRANDE DO SUL
SECRETARIA DA SEGURANÇA PÚBLICA
DEPARTAMENTO ESTADUAL DE TRÂNSITO        </oddHeader>
    <oddFooter>&amp;LRelatório gerado em outubro de 2021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42"/>
  <sheetViews>
    <sheetView showGridLines="0" showRowColHeaders="0" zoomScaleNormal="100" zoomScaleSheetLayoutView="100" zoomScalePageLayoutView="70" workbookViewId="0">
      <selection activeCell="C14" sqref="C14"/>
    </sheetView>
  </sheetViews>
  <sheetFormatPr defaultColWidth="8.77734375" defaultRowHeight="14.4" x14ac:dyDescent="0.3"/>
  <cols>
    <col min="1" max="1" width="2.21875" customWidth="1"/>
    <col min="2" max="2" width="31.21875" customWidth="1"/>
    <col min="3" max="12" width="11.109375" customWidth="1"/>
  </cols>
  <sheetData>
    <row r="1" spans="2:12" ht="18" x14ac:dyDescent="0.35">
      <c r="B1" s="13" t="s">
        <v>13</v>
      </c>
    </row>
    <row r="2" spans="2:12" ht="15.6" x14ac:dyDescent="0.3">
      <c r="B2" s="1" t="str">
        <f>'Tipo prova'!B5</f>
        <v>MÊS: ATÉ SETEMBRO DE 2021</v>
      </c>
    </row>
    <row r="3" spans="2:12" x14ac:dyDescent="0.3">
      <c r="B3" s="2" t="str">
        <f>'Tipo prova'!B6</f>
        <v>Renachs abertos entre Out/2019 e Set/2020 - Provas realizadas entre Out/2019 e Set/2021</v>
      </c>
    </row>
    <row r="5" spans="2:12" x14ac:dyDescent="0.3">
      <c r="C5" s="25" t="s">
        <v>213</v>
      </c>
      <c r="D5" s="25"/>
      <c r="E5" s="25"/>
      <c r="F5" s="25"/>
      <c r="G5" s="26" t="s">
        <v>214</v>
      </c>
      <c r="H5" s="26"/>
      <c r="I5" s="26"/>
      <c r="J5" s="26"/>
      <c r="K5" s="26"/>
      <c r="L5" s="26"/>
    </row>
    <row r="6" spans="2:12" x14ac:dyDescent="0.3">
      <c r="B6" s="49"/>
      <c r="C6" s="28" t="s">
        <v>215</v>
      </c>
      <c r="D6" s="28"/>
      <c r="E6" s="29" t="s">
        <v>216</v>
      </c>
      <c r="F6" s="29"/>
      <c r="G6" s="30" t="s">
        <v>217</v>
      </c>
      <c r="H6" s="30"/>
      <c r="I6" s="31" t="s">
        <v>218</v>
      </c>
      <c r="J6" s="31"/>
      <c r="K6" s="32" t="s">
        <v>219</v>
      </c>
      <c r="L6" s="32"/>
    </row>
    <row r="7" spans="2:12" x14ac:dyDescent="0.3">
      <c r="B7" s="33" t="s">
        <v>14</v>
      </c>
      <c r="C7" s="34" t="s">
        <v>45</v>
      </c>
      <c r="D7" s="34" t="s">
        <v>46</v>
      </c>
      <c r="E7" s="35" t="s">
        <v>45</v>
      </c>
      <c r="F7" s="35" t="s">
        <v>46</v>
      </c>
      <c r="G7" s="36" t="s">
        <v>45</v>
      </c>
      <c r="H7" s="36" t="s">
        <v>46</v>
      </c>
      <c r="I7" s="37" t="s">
        <v>45</v>
      </c>
      <c r="J7" s="37" t="s">
        <v>46</v>
      </c>
      <c r="K7" s="38" t="s">
        <v>45</v>
      </c>
      <c r="L7" s="38" t="s">
        <v>46</v>
      </c>
    </row>
    <row r="8" spans="2:12" x14ac:dyDescent="0.3">
      <c r="B8" s="27" t="s">
        <v>15</v>
      </c>
      <c r="C8" s="39">
        <v>0.92274678111587982</v>
      </c>
      <c r="D8" s="40">
        <v>233</v>
      </c>
      <c r="E8" s="39">
        <v>0.77677564825253675</v>
      </c>
      <c r="F8" s="40">
        <v>887</v>
      </c>
      <c r="G8" s="39">
        <v>0.92274678111587982</v>
      </c>
      <c r="H8" s="40">
        <v>233</v>
      </c>
      <c r="I8" s="39">
        <v>0.77677564825253675</v>
      </c>
      <c r="J8" s="40">
        <v>887</v>
      </c>
      <c r="K8" s="39">
        <v>0.96363636363636362</v>
      </c>
      <c r="L8" s="40">
        <v>165</v>
      </c>
    </row>
    <row r="9" spans="2:12" x14ac:dyDescent="0.3">
      <c r="B9" s="41" t="s">
        <v>16</v>
      </c>
      <c r="C9" s="22">
        <v>0.919921875</v>
      </c>
      <c r="D9" s="42">
        <v>512</v>
      </c>
      <c r="E9" s="43">
        <v>0.74234424498416052</v>
      </c>
      <c r="F9" s="44">
        <v>1894</v>
      </c>
      <c r="G9" s="45">
        <v>0.919921875</v>
      </c>
      <c r="H9" s="46">
        <v>512</v>
      </c>
      <c r="I9" s="47">
        <v>0.74234424498416052</v>
      </c>
      <c r="J9" s="48">
        <v>1894</v>
      </c>
      <c r="K9" s="50">
        <v>0.95895522388059717</v>
      </c>
      <c r="L9" s="51">
        <v>268</v>
      </c>
    </row>
    <row r="10" spans="2:12" x14ac:dyDescent="0.3">
      <c r="B10" s="27" t="s">
        <v>17</v>
      </c>
      <c r="C10" s="39">
        <v>0.9066834804539724</v>
      </c>
      <c r="D10" s="40">
        <v>793</v>
      </c>
      <c r="E10" s="39">
        <v>0.67200986436498156</v>
      </c>
      <c r="F10" s="40">
        <v>2433</v>
      </c>
      <c r="G10" s="39">
        <v>0.9066834804539724</v>
      </c>
      <c r="H10" s="40">
        <v>793</v>
      </c>
      <c r="I10" s="39">
        <v>0.67200986436498156</v>
      </c>
      <c r="J10" s="40">
        <v>2433</v>
      </c>
      <c r="K10" s="39">
        <v>0.93715846994535523</v>
      </c>
      <c r="L10" s="40">
        <v>366</v>
      </c>
    </row>
    <row r="11" spans="2:12" x14ac:dyDescent="0.3">
      <c r="B11" s="41" t="s">
        <v>18</v>
      </c>
      <c r="C11" s="22">
        <v>0.92592592592592593</v>
      </c>
      <c r="D11" s="42">
        <v>351</v>
      </c>
      <c r="E11" s="43">
        <v>0.82244427363566486</v>
      </c>
      <c r="F11" s="44">
        <v>1301</v>
      </c>
      <c r="G11" s="45">
        <v>0.92592592592592593</v>
      </c>
      <c r="H11" s="46">
        <v>351</v>
      </c>
      <c r="I11" s="47">
        <v>0.82244427363566486</v>
      </c>
      <c r="J11" s="48">
        <v>1301</v>
      </c>
      <c r="K11" s="50">
        <v>0.9642857142857143</v>
      </c>
      <c r="L11" s="51">
        <v>336</v>
      </c>
    </row>
    <row r="12" spans="2:12" x14ac:dyDescent="0.3">
      <c r="B12" s="27" t="s">
        <v>19</v>
      </c>
      <c r="C12" s="39">
        <v>0.91469194312796209</v>
      </c>
      <c r="D12" s="40">
        <v>633</v>
      </c>
      <c r="E12" s="39">
        <v>0.7687224669603524</v>
      </c>
      <c r="F12" s="40">
        <v>1362</v>
      </c>
      <c r="G12" s="39">
        <v>0.91469194312796209</v>
      </c>
      <c r="H12" s="40">
        <v>633</v>
      </c>
      <c r="I12" s="39">
        <v>0.7687224669603524</v>
      </c>
      <c r="J12" s="40">
        <v>1362</v>
      </c>
      <c r="K12" s="39">
        <v>0.97586206896551719</v>
      </c>
      <c r="L12" s="40">
        <v>290</v>
      </c>
    </row>
    <row r="13" spans="2:12" x14ac:dyDescent="0.3">
      <c r="B13" s="41" t="s">
        <v>20</v>
      </c>
      <c r="C13" s="22">
        <v>0.89281828073993474</v>
      </c>
      <c r="D13" s="42">
        <v>1838</v>
      </c>
      <c r="E13" s="43">
        <v>0.67412613279082667</v>
      </c>
      <c r="F13" s="44">
        <v>5407</v>
      </c>
      <c r="G13" s="45">
        <v>0.89281828073993474</v>
      </c>
      <c r="H13" s="46">
        <v>1838</v>
      </c>
      <c r="I13" s="47">
        <v>0.67412613279082667</v>
      </c>
      <c r="J13" s="48">
        <v>5407</v>
      </c>
      <c r="K13" s="50">
        <v>0.95035460992907805</v>
      </c>
      <c r="L13" s="51">
        <v>987</v>
      </c>
    </row>
    <row r="14" spans="2:12" x14ac:dyDescent="0.3">
      <c r="B14" s="27" t="s">
        <v>21</v>
      </c>
      <c r="C14" s="39">
        <v>0.88419913419913421</v>
      </c>
      <c r="D14" s="40">
        <v>924</v>
      </c>
      <c r="E14" s="39">
        <v>0.7264770240700219</v>
      </c>
      <c r="F14" s="40">
        <v>2285</v>
      </c>
      <c r="G14" s="39">
        <v>0.88419913419913421</v>
      </c>
      <c r="H14" s="40">
        <v>924</v>
      </c>
      <c r="I14" s="39">
        <v>0.7264770240700219</v>
      </c>
      <c r="J14" s="40">
        <v>2285</v>
      </c>
      <c r="K14" s="39">
        <v>0.96543209876543201</v>
      </c>
      <c r="L14" s="40">
        <v>405</v>
      </c>
    </row>
    <row r="15" spans="2:12" x14ac:dyDescent="0.3">
      <c r="B15" s="41" t="s">
        <v>22</v>
      </c>
      <c r="C15" s="22">
        <v>0.93526084223758643</v>
      </c>
      <c r="D15" s="42">
        <v>1591</v>
      </c>
      <c r="E15" s="43">
        <v>0.83934911242603549</v>
      </c>
      <c r="F15" s="44">
        <v>3380</v>
      </c>
      <c r="G15" s="45">
        <v>0.93526084223758643</v>
      </c>
      <c r="H15" s="46">
        <v>1591</v>
      </c>
      <c r="I15" s="47">
        <v>0.83934911242603549</v>
      </c>
      <c r="J15" s="48">
        <v>3380</v>
      </c>
      <c r="K15" s="50">
        <v>0.98471986417657031</v>
      </c>
      <c r="L15" s="51">
        <v>589</v>
      </c>
    </row>
    <row r="16" spans="2:12" x14ac:dyDescent="0.3">
      <c r="B16" s="27" t="s">
        <v>23</v>
      </c>
      <c r="C16" s="39">
        <v>0.91054313099041528</v>
      </c>
      <c r="D16" s="40">
        <v>2191</v>
      </c>
      <c r="E16" s="39">
        <v>0.73929008567931453</v>
      </c>
      <c r="F16" s="40">
        <v>5719</v>
      </c>
      <c r="G16" s="39">
        <v>0.91054313099041528</v>
      </c>
      <c r="H16" s="40">
        <v>2191</v>
      </c>
      <c r="I16" s="39">
        <v>0.73929008567931453</v>
      </c>
      <c r="J16" s="40">
        <v>5719</v>
      </c>
      <c r="K16" s="39">
        <v>0.93866374589266155</v>
      </c>
      <c r="L16" s="40">
        <v>913</v>
      </c>
    </row>
    <row r="17" spans="2:12" x14ac:dyDescent="0.3">
      <c r="B17" s="41" t="s">
        <v>24</v>
      </c>
      <c r="C17" s="22">
        <v>0.912109375</v>
      </c>
      <c r="D17" s="42">
        <v>512</v>
      </c>
      <c r="E17" s="43">
        <v>0.77617951668584584</v>
      </c>
      <c r="F17" s="44">
        <v>1738</v>
      </c>
      <c r="G17" s="45">
        <v>0.912109375</v>
      </c>
      <c r="H17" s="46">
        <v>512</v>
      </c>
      <c r="I17" s="47">
        <v>0.77617951668584584</v>
      </c>
      <c r="J17" s="48">
        <v>1738</v>
      </c>
      <c r="K17" s="50">
        <v>0.97899159663865554</v>
      </c>
      <c r="L17" s="51">
        <v>238</v>
      </c>
    </row>
    <row r="18" spans="2:12" x14ac:dyDescent="0.3">
      <c r="B18" s="27" t="s">
        <v>25</v>
      </c>
      <c r="C18" s="39">
        <v>0.89473684210526305</v>
      </c>
      <c r="D18" s="40">
        <v>456</v>
      </c>
      <c r="E18" s="39">
        <v>0.79502637528259235</v>
      </c>
      <c r="F18" s="40">
        <v>1327</v>
      </c>
      <c r="G18" s="39">
        <v>0.89473684210526305</v>
      </c>
      <c r="H18" s="40">
        <v>456</v>
      </c>
      <c r="I18" s="39">
        <v>0.79502637528259235</v>
      </c>
      <c r="J18" s="40">
        <v>1327</v>
      </c>
      <c r="K18" s="39">
        <v>0.94708994708994709</v>
      </c>
      <c r="L18" s="40">
        <v>189</v>
      </c>
    </row>
    <row r="19" spans="2:12" x14ac:dyDescent="0.3">
      <c r="B19" s="41" t="s">
        <v>26</v>
      </c>
      <c r="C19" s="22">
        <v>0.89418316831683164</v>
      </c>
      <c r="D19" s="42">
        <v>1616</v>
      </c>
      <c r="E19" s="43">
        <v>0.7537222357822797</v>
      </c>
      <c r="F19" s="44">
        <v>4097</v>
      </c>
      <c r="G19" s="45">
        <v>0.89418316831683164</v>
      </c>
      <c r="H19" s="46">
        <v>1616</v>
      </c>
      <c r="I19" s="47">
        <v>0.7537222357822797</v>
      </c>
      <c r="J19" s="48">
        <v>4097</v>
      </c>
      <c r="K19" s="50">
        <v>0.93120805369127513</v>
      </c>
      <c r="L19" s="51">
        <v>596</v>
      </c>
    </row>
    <row r="20" spans="2:12" x14ac:dyDescent="0.3">
      <c r="B20" s="27" t="s">
        <v>27</v>
      </c>
      <c r="C20" s="39">
        <v>0.92654028436018954</v>
      </c>
      <c r="D20" s="40">
        <v>844</v>
      </c>
      <c r="E20" s="39">
        <v>0.77626193724420189</v>
      </c>
      <c r="F20" s="40">
        <v>2199</v>
      </c>
      <c r="G20" s="39">
        <v>0.92654028436018954</v>
      </c>
      <c r="H20" s="40">
        <v>844</v>
      </c>
      <c r="I20" s="39">
        <v>0.77626193724420189</v>
      </c>
      <c r="J20" s="40">
        <v>2199</v>
      </c>
      <c r="K20" s="39">
        <v>0.96913580246913578</v>
      </c>
      <c r="L20" s="40">
        <v>324</v>
      </c>
    </row>
    <row r="21" spans="2:12" x14ac:dyDescent="0.3">
      <c r="B21" s="41" t="s">
        <v>28</v>
      </c>
      <c r="C21" s="22">
        <v>0.88080861118403786</v>
      </c>
      <c r="D21" s="42">
        <v>7618</v>
      </c>
      <c r="E21" s="43">
        <v>0.65149595981655384</v>
      </c>
      <c r="F21" s="44">
        <v>22895</v>
      </c>
      <c r="G21" s="45">
        <v>0.88080861118403786</v>
      </c>
      <c r="H21" s="46">
        <v>7618</v>
      </c>
      <c r="I21" s="47">
        <v>0.65149595981655384</v>
      </c>
      <c r="J21" s="48">
        <v>22895</v>
      </c>
      <c r="K21" s="50">
        <v>0.92988235294117649</v>
      </c>
      <c r="L21" s="51">
        <v>2125</v>
      </c>
    </row>
    <row r="22" spans="2:12" x14ac:dyDescent="0.3">
      <c r="B22" s="27" t="s">
        <v>29</v>
      </c>
      <c r="C22" s="39">
        <v>0.91994663108739161</v>
      </c>
      <c r="D22" s="40">
        <v>1499</v>
      </c>
      <c r="E22" s="39">
        <v>0.81639545594105001</v>
      </c>
      <c r="F22" s="40">
        <v>3257</v>
      </c>
      <c r="G22" s="39">
        <v>0.91994663108739161</v>
      </c>
      <c r="H22" s="40">
        <v>1499</v>
      </c>
      <c r="I22" s="39">
        <v>0.81639545594105001</v>
      </c>
      <c r="J22" s="40">
        <v>3257</v>
      </c>
      <c r="K22" s="39">
        <v>0.97894736842105268</v>
      </c>
      <c r="L22" s="40">
        <v>570</v>
      </c>
    </row>
    <row r="23" spans="2:12" x14ac:dyDescent="0.3">
      <c r="B23" s="41" t="s">
        <v>30</v>
      </c>
      <c r="C23" s="22">
        <v>0.91481481481481486</v>
      </c>
      <c r="D23" s="42">
        <v>540</v>
      </c>
      <c r="E23" s="43">
        <v>0.80852503382949936</v>
      </c>
      <c r="F23" s="44">
        <v>1478</v>
      </c>
      <c r="G23" s="45">
        <v>0.91481481481481486</v>
      </c>
      <c r="H23" s="46">
        <v>540</v>
      </c>
      <c r="I23" s="47">
        <v>0.80852503382949936</v>
      </c>
      <c r="J23" s="48">
        <v>1478</v>
      </c>
      <c r="K23" s="50">
        <v>0.93959731543624159</v>
      </c>
      <c r="L23" s="51">
        <v>298</v>
      </c>
    </row>
    <row r="24" spans="2:12" x14ac:dyDescent="0.3">
      <c r="B24" s="27" t="s">
        <v>31</v>
      </c>
      <c r="C24" s="39">
        <v>0.89238845144356949</v>
      </c>
      <c r="D24" s="40">
        <v>762</v>
      </c>
      <c r="E24" s="39">
        <v>0.82657657657657646</v>
      </c>
      <c r="F24" s="40">
        <v>2220</v>
      </c>
      <c r="G24" s="39">
        <v>0.89238845144356949</v>
      </c>
      <c r="H24" s="40">
        <v>762</v>
      </c>
      <c r="I24" s="39">
        <v>0.82657657657657646</v>
      </c>
      <c r="J24" s="40">
        <v>2220</v>
      </c>
      <c r="K24" s="39">
        <v>0.9719101123595506</v>
      </c>
      <c r="L24" s="40">
        <v>356</v>
      </c>
    </row>
    <row r="25" spans="2:12" x14ac:dyDescent="0.3">
      <c r="B25" s="41" t="s">
        <v>32</v>
      </c>
      <c r="C25" s="22">
        <v>0.87599364069952312</v>
      </c>
      <c r="D25" s="42">
        <v>1258</v>
      </c>
      <c r="E25" s="43">
        <v>0.76905235255135851</v>
      </c>
      <c r="F25" s="44">
        <v>3018</v>
      </c>
      <c r="G25" s="45">
        <v>0.87599364069952312</v>
      </c>
      <c r="H25" s="46">
        <v>1258</v>
      </c>
      <c r="I25" s="47">
        <v>0.76905235255135851</v>
      </c>
      <c r="J25" s="48">
        <v>3018</v>
      </c>
      <c r="K25" s="50">
        <v>0.9274509803921569</v>
      </c>
      <c r="L25" s="51">
        <v>510</v>
      </c>
    </row>
    <row r="26" spans="2:12" x14ac:dyDescent="0.3">
      <c r="B26" s="27" t="s">
        <v>33</v>
      </c>
      <c r="C26" s="39">
        <v>0.88995215311004783</v>
      </c>
      <c r="D26" s="40">
        <v>1045</v>
      </c>
      <c r="E26" s="39">
        <v>0.75544388609715241</v>
      </c>
      <c r="F26" s="40">
        <v>2388</v>
      </c>
      <c r="G26" s="39">
        <v>0.88995215311004783</v>
      </c>
      <c r="H26" s="40">
        <v>1045</v>
      </c>
      <c r="I26" s="39">
        <v>0.75544388609715241</v>
      </c>
      <c r="J26" s="40">
        <v>2388</v>
      </c>
      <c r="K26" s="39">
        <v>0.92672413793103448</v>
      </c>
      <c r="L26" s="40">
        <v>232</v>
      </c>
    </row>
    <row r="27" spans="2:12" x14ac:dyDescent="0.3">
      <c r="B27" s="41" t="s">
        <v>34</v>
      </c>
      <c r="C27" s="22">
        <v>0.92201199815413015</v>
      </c>
      <c r="D27" s="42">
        <v>2167</v>
      </c>
      <c r="E27" s="43">
        <v>0.78788951841359778</v>
      </c>
      <c r="F27" s="44">
        <v>5648</v>
      </c>
      <c r="G27" s="45">
        <v>0.92201199815413015</v>
      </c>
      <c r="H27" s="46">
        <v>2167</v>
      </c>
      <c r="I27" s="47">
        <v>0.78788951841359778</v>
      </c>
      <c r="J27" s="48">
        <v>5648</v>
      </c>
      <c r="K27" s="50">
        <v>0.95458937198067617</v>
      </c>
      <c r="L27" s="51">
        <v>1035</v>
      </c>
    </row>
    <row r="28" spans="2:12" x14ac:dyDescent="0.3">
      <c r="B28" s="27" t="s">
        <v>35</v>
      </c>
      <c r="C28" s="39">
        <v>0.94362745098039225</v>
      </c>
      <c r="D28" s="40">
        <v>408</v>
      </c>
      <c r="E28" s="39">
        <v>0.87651515151515147</v>
      </c>
      <c r="F28" s="40">
        <v>1320</v>
      </c>
      <c r="G28" s="39">
        <v>0.94362745098039225</v>
      </c>
      <c r="H28" s="40">
        <v>408</v>
      </c>
      <c r="I28" s="39">
        <v>0.87651515151515147</v>
      </c>
      <c r="J28" s="40">
        <v>1320</v>
      </c>
      <c r="K28" s="39">
        <v>0.96666666666666667</v>
      </c>
      <c r="L28" s="40">
        <v>210</v>
      </c>
    </row>
    <row r="29" spans="2:12" x14ac:dyDescent="0.3">
      <c r="B29" s="41" t="s">
        <v>36</v>
      </c>
      <c r="C29" s="22">
        <v>0.89938347718865597</v>
      </c>
      <c r="D29" s="42">
        <v>4055</v>
      </c>
      <c r="E29" s="43">
        <v>0.74384404924760605</v>
      </c>
      <c r="F29" s="44">
        <v>11696</v>
      </c>
      <c r="G29" s="45">
        <v>0.89938347718865597</v>
      </c>
      <c r="H29" s="46">
        <v>4055</v>
      </c>
      <c r="I29" s="47">
        <v>0.74384404924760605</v>
      </c>
      <c r="J29" s="48">
        <v>11696</v>
      </c>
      <c r="K29" s="50">
        <v>0.97165532879818595</v>
      </c>
      <c r="L29" s="51">
        <v>1764</v>
      </c>
    </row>
    <row r="30" spans="2:12" x14ac:dyDescent="0.3">
      <c r="B30" s="27" t="s">
        <v>37</v>
      </c>
      <c r="C30" s="39">
        <v>0.88839741408642392</v>
      </c>
      <c r="D30" s="40">
        <v>2939</v>
      </c>
      <c r="E30" s="39">
        <v>0.65820500481231958</v>
      </c>
      <c r="F30" s="40">
        <v>8312</v>
      </c>
      <c r="G30" s="39">
        <v>0.88839741408642392</v>
      </c>
      <c r="H30" s="40">
        <v>2939</v>
      </c>
      <c r="I30" s="39">
        <v>0.65820500481231958</v>
      </c>
      <c r="J30" s="40">
        <v>8312</v>
      </c>
      <c r="K30" s="39">
        <v>0.90876944837340878</v>
      </c>
      <c r="L30" s="40">
        <v>1414</v>
      </c>
    </row>
    <row r="31" spans="2:12" x14ac:dyDescent="0.3">
      <c r="B31" s="41" t="s">
        <v>38</v>
      </c>
      <c r="C31" s="22">
        <v>0.89821428571428574</v>
      </c>
      <c r="D31" s="42">
        <v>1120</v>
      </c>
      <c r="E31" s="43">
        <v>0.78804561541486429</v>
      </c>
      <c r="F31" s="44">
        <v>2543</v>
      </c>
      <c r="G31" s="45">
        <v>0.89821428571428574</v>
      </c>
      <c r="H31" s="46">
        <v>1120</v>
      </c>
      <c r="I31" s="47">
        <v>0.78804561541486429</v>
      </c>
      <c r="J31" s="48">
        <v>2543</v>
      </c>
      <c r="K31" s="50">
        <v>0.96070726915520632</v>
      </c>
      <c r="L31" s="51">
        <v>509</v>
      </c>
    </row>
    <row r="32" spans="2:12" x14ac:dyDescent="0.3">
      <c r="B32" s="27" t="s">
        <v>39</v>
      </c>
      <c r="C32" s="39">
        <v>0.89507154213036566</v>
      </c>
      <c r="D32" s="40">
        <v>629</v>
      </c>
      <c r="E32" s="39">
        <v>0.75774473358116479</v>
      </c>
      <c r="F32" s="40">
        <v>1614</v>
      </c>
      <c r="G32" s="39">
        <v>0.89507154213036566</v>
      </c>
      <c r="H32" s="40">
        <v>629</v>
      </c>
      <c r="I32" s="39">
        <v>0.75774473358116479</v>
      </c>
      <c r="J32" s="40">
        <v>1614</v>
      </c>
      <c r="K32" s="39">
        <v>0.8936170212765957</v>
      </c>
      <c r="L32" s="40">
        <v>235</v>
      </c>
    </row>
    <row r="33" spans="2:12" x14ac:dyDescent="0.3">
      <c r="B33" s="41" t="s">
        <v>40</v>
      </c>
      <c r="C33" s="22">
        <v>0.88423184792770337</v>
      </c>
      <c r="D33" s="42">
        <v>6418</v>
      </c>
      <c r="E33" s="43">
        <v>0.74493163602074497</v>
      </c>
      <c r="F33" s="44">
        <v>16968</v>
      </c>
      <c r="G33" s="45">
        <v>0.88423184792770337</v>
      </c>
      <c r="H33" s="46">
        <v>6418</v>
      </c>
      <c r="I33" s="47">
        <v>0.74493163602074497</v>
      </c>
      <c r="J33" s="48">
        <v>16968</v>
      </c>
      <c r="K33" s="50">
        <v>0.94817073170731703</v>
      </c>
      <c r="L33" s="51">
        <v>1968</v>
      </c>
    </row>
    <row r="34" spans="2:12" x14ac:dyDescent="0.3">
      <c r="B34" s="27" t="s">
        <v>41</v>
      </c>
      <c r="C34" s="39">
        <v>0.94379934974454249</v>
      </c>
      <c r="D34" s="40">
        <v>2153</v>
      </c>
      <c r="E34" s="39">
        <v>0.80148932000783857</v>
      </c>
      <c r="F34" s="40">
        <v>5103</v>
      </c>
      <c r="G34" s="39">
        <v>0.94379934974454249</v>
      </c>
      <c r="H34" s="40">
        <v>2153</v>
      </c>
      <c r="I34" s="39">
        <v>0.80148932000783857</v>
      </c>
      <c r="J34" s="40">
        <v>5103</v>
      </c>
      <c r="K34" s="39">
        <v>0.95261239368165251</v>
      </c>
      <c r="L34" s="40">
        <v>823</v>
      </c>
    </row>
    <row r="35" spans="2:12" x14ac:dyDescent="0.3">
      <c r="B35" s="41" t="s">
        <v>42</v>
      </c>
      <c r="C35" s="22">
        <v>0.88309982486865157</v>
      </c>
      <c r="D35" s="42">
        <v>2284</v>
      </c>
      <c r="E35" s="43">
        <v>0.706288032454361</v>
      </c>
      <c r="F35" s="44">
        <v>4930</v>
      </c>
      <c r="G35" s="45">
        <v>0.88309982486865157</v>
      </c>
      <c r="H35" s="46">
        <v>2284</v>
      </c>
      <c r="I35" s="47">
        <v>0.706288032454361</v>
      </c>
      <c r="J35" s="48">
        <v>4930</v>
      </c>
      <c r="K35" s="50">
        <v>0.95059076262083786</v>
      </c>
      <c r="L35" s="51">
        <v>931</v>
      </c>
    </row>
    <row r="37" spans="2:12" ht="15.6" x14ac:dyDescent="0.3">
      <c r="B37" s="3" t="s">
        <v>10</v>
      </c>
    </row>
    <row r="38" spans="2:12" x14ac:dyDescent="0.3">
      <c r="B38" s="4" t="s">
        <v>43</v>
      </c>
    </row>
    <row r="39" spans="2:12" x14ac:dyDescent="0.3">
      <c r="B39" s="4" t="s">
        <v>733</v>
      </c>
    </row>
    <row r="42" spans="2:12" x14ac:dyDescent="0.3">
      <c r="B42" s="18"/>
    </row>
  </sheetData>
  <printOptions horizontalCentered="1"/>
  <pageMargins left="0.43307086614173229" right="0.43307086614173229" top="1.1417322834645669" bottom="0.74803149606299213" header="0.31496062992125984" footer="0.31496062992125984"/>
  <pageSetup paperSize="9" scale="65" fitToHeight="0" orientation="portrait" r:id="rId1"/>
  <headerFooter>
    <oddHeader xml:space="preserve">&amp;L&amp;G&amp;C&amp;"-,Negrito"&amp;12GOVERNO DO ESTADO DO RIO GRANDE DO SUL
SECRETARIA DA SEGURANÇA PÚBLICA
DEPARTAMENTO ESTADUAL DE TRÂNSITO        </oddHeader>
    <oddFooter>&amp;LRelatório gerado em outubro de 2021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S502"/>
  <sheetViews>
    <sheetView showGridLines="0" showRowColHeaders="0" zoomScaleNormal="100" zoomScaleSheetLayoutView="100" zoomScalePageLayoutView="80" workbookViewId="0">
      <selection activeCell="C14" sqref="C14"/>
    </sheetView>
  </sheetViews>
  <sheetFormatPr defaultColWidth="8.77734375" defaultRowHeight="14.4" x14ac:dyDescent="0.3"/>
  <cols>
    <col min="1" max="1" width="2.21875" customWidth="1"/>
    <col min="2" max="2" width="29.44140625" customWidth="1"/>
    <col min="3" max="3" width="32.77734375" bestFit="1" customWidth="1"/>
    <col min="4" max="13" width="11.77734375" customWidth="1"/>
  </cols>
  <sheetData>
    <row r="1" spans="2:19" ht="18" x14ac:dyDescent="0.35">
      <c r="B1" s="14" t="s">
        <v>44</v>
      </c>
    </row>
    <row r="2" spans="2:19" ht="15.6" x14ac:dyDescent="0.3">
      <c r="B2" s="1" t="str">
        <f>'Tipo prova'!B5</f>
        <v>MÊS: ATÉ SETEMBRO DE 2021</v>
      </c>
    </row>
    <row r="3" spans="2:19" x14ac:dyDescent="0.3">
      <c r="B3" s="2" t="str">
        <f>'Tipo prova'!B6</f>
        <v>Renachs abertos entre Out/2019 e Set/2020 - Provas realizadas entre Out/2019 e Set/2021</v>
      </c>
    </row>
    <row r="4" spans="2:19" x14ac:dyDescent="0.3"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9" x14ac:dyDescent="0.3">
      <c r="D5" s="25" t="s">
        <v>735</v>
      </c>
      <c r="E5" s="25"/>
      <c r="F5" s="25"/>
      <c r="G5" s="25"/>
      <c r="H5" s="26" t="s">
        <v>214</v>
      </c>
      <c r="I5" s="26"/>
      <c r="J5" s="26"/>
      <c r="K5" s="26"/>
      <c r="L5" s="26"/>
      <c r="M5" s="26"/>
    </row>
    <row r="6" spans="2:19" x14ac:dyDescent="0.3">
      <c r="B6" s="27"/>
      <c r="C6" s="27"/>
      <c r="D6" s="28" t="s">
        <v>215</v>
      </c>
      <c r="E6" s="28"/>
      <c r="F6" s="29" t="s">
        <v>216</v>
      </c>
      <c r="G6" s="29"/>
      <c r="H6" s="30" t="s">
        <v>217</v>
      </c>
      <c r="I6" s="30"/>
      <c r="J6" s="31" t="s">
        <v>218</v>
      </c>
      <c r="K6" s="31"/>
      <c r="L6" s="32" t="s">
        <v>219</v>
      </c>
      <c r="M6" s="32"/>
      <c r="R6" s="17"/>
      <c r="S6" s="17"/>
    </row>
    <row r="7" spans="2:19" x14ac:dyDescent="0.3">
      <c r="B7" s="33" t="s">
        <v>209</v>
      </c>
      <c r="C7" s="33" t="s">
        <v>14</v>
      </c>
      <c r="D7" s="34" t="s">
        <v>45</v>
      </c>
      <c r="E7" s="34" t="s">
        <v>46</v>
      </c>
      <c r="F7" s="35" t="s">
        <v>45</v>
      </c>
      <c r="G7" s="35" t="s">
        <v>46</v>
      </c>
      <c r="H7" s="36" t="s">
        <v>45</v>
      </c>
      <c r="I7" s="36" t="s">
        <v>46</v>
      </c>
      <c r="J7" s="37" t="s">
        <v>45</v>
      </c>
      <c r="K7" s="37" t="s">
        <v>46</v>
      </c>
      <c r="L7" s="38" t="s">
        <v>45</v>
      </c>
      <c r="M7" s="38" t="s">
        <v>46</v>
      </c>
      <c r="R7" s="16"/>
      <c r="S7" s="16"/>
    </row>
    <row r="8" spans="2:19" x14ac:dyDescent="0.3">
      <c r="B8" s="27" t="s">
        <v>47</v>
      </c>
      <c r="C8" s="27" t="s">
        <v>20</v>
      </c>
      <c r="D8" s="39">
        <v>0.94785276073619618</v>
      </c>
      <c r="E8" s="40">
        <v>326</v>
      </c>
      <c r="F8" s="39">
        <v>0.8</v>
      </c>
      <c r="G8" s="40">
        <v>25</v>
      </c>
      <c r="H8" s="39">
        <v>0.97247706422018354</v>
      </c>
      <c r="I8" s="40">
        <v>109</v>
      </c>
      <c r="J8" s="39">
        <v>0.86912751677852351</v>
      </c>
      <c r="K8" s="40">
        <v>298</v>
      </c>
      <c r="L8" s="39">
        <v>0.87777777777777777</v>
      </c>
      <c r="M8" s="40">
        <v>90</v>
      </c>
      <c r="R8" s="16"/>
      <c r="S8" s="16"/>
    </row>
    <row r="9" spans="2:19" x14ac:dyDescent="0.3">
      <c r="B9" s="41" t="s">
        <v>48</v>
      </c>
      <c r="C9" s="41" t="s">
        <v>23</v>
      </c>
      <c r="D9" s="22">
        <v>0.67391304347826086</v>
      </c>
      <c r="E9" s="42">
        <v>46</v>
      </c>
      <c r="F9" s="43">
        <v>0.96099024756189044</v>
      </c>
      <c r="G9" s="44">
        <v>1333</v>
      </c>
      <c r="H9" s="45">
        <v>0.88560885608856088</v>
      </c>
      <c r="I9" s="46">
        <v>271</v>
      </c>
      <c r="J9" s="47">
        <v>0.73467112597547379</v>
      </c>
      <c r="K9" s="48">
        <v>897</v>
      </c>
      <c r="L9" s="50">
        <v>0.93706293706293708</v>
      </c>
      <c r="M9" s="51">
        <v>143</v>
      </c>
      <c r="R9" s="16"/>
      <c r="S9" s="16"/>
    </row>
    <row r="10" spans="2:19" x14ac:dyDescent="0.3">
      <c r="B10" s="27" t="s">
        <v>49</v>
      </c>
      <c r="C10" s="27" t="s">
        <v>28</v>
      </c>
      <c r="D10" s="39">
        <v>0.88955223880597023</v>
      </c>
      <c r="E10" s="40">
        <v>1340</v>
      </c>
      <c r="F10" s="39">
        <v>0.92299349240780915</v>
      </c>
      <c r="G10" s="40">
        <v>1844</v>
      </c>
      <c r="H10" s="39">
        <v>0.89060092449922956</v>
      </c>
      <c r="I10" s="40">
        <v>649</v>
      </c>
      <c r="J10" s="39">
        <v>0.70501319261213724</v>
      </c>
      <c r="K10" s="40">
        <v>1895</v>
      </c>
      <c r="L10" s="39">
        <v>0.93600000000000005</v>
      </c>
      <c r="M10" s="40">
        <v>125</v>
      </c>
      <c r="R10" s="16"/>
      <c r="S10" s="16"/>
    </row>
    <row r="11" spans="2:19" x14ac:dyDescent="0.3">
      <c r="B11" s="41" t="s">
        <v>50</v>
      </c>
      <c r="C11" s="41" t="s">
        <v>36</v>
      </c>
      <c r="D11" s="22">
        <v>0.95394736842105265</v>
      </c>
      <c r="E11" s="42">
        <v>304</v>
      </c>
      <c r="F11" s="43">
        <v>0.88235294117647056</v>
      </c>
      <c r="G11" s="44">
        <v>34</v>
      </c>
      <c r="H11" s="45">
        <v>1</v>
      </c>
      <c r="I11" s="46">
        <v>53</v>
      </c>
      <c r="J11" s="47">
        <v>0.89959839357429716</v>
      </c>
      <c r="K11" s="48">
        <v>249</v>
      </c>
      <c r="L11" s="50">
        <v>1</v>
      </c>
      <c r="M11" s="51">
        <v>58</v>
      </c>
      <c r="R11" s="16"/>
      <c r="S11" s="16"/>
    </row>
    <row r="12" spans="2:19" x14ac:dyDescent="0.3">
      <c r="B12" s="27" t="s">
        <v>51</v>
      </c>
      <c r="C12" s="27" t="s">
        <v>32</v>
      </c>
      <c r="D12" s="39">
        <v>0.94082840236686405</v>
      </c>
      <c r="E12" s="40">
        <v>169</v>
      </c>
      <c r="F12" s="39">
        <v>1</v>
      </c>
      <c r="G12" s="40">
        <v>3</v>
      </c>
      <c r="H12" s="39">
        <v>0.8928571428571429</v>
      </c>
      <c r="I12" s="40">
        <v>56</v>
      </c>
      <c r="J12" s="39">
        <v>0.77124183006535951</v>
      </c>
      <c r="K12" s="40">
        <v>153</v>
      </c>
      <c r="L12" s="39">
        <v>1</v>
      </c>
      <c r="M12" s="40">
        <v>10</v>
      </c>
      <c r="R12" s="16"/>
      <c r="S12" s="16"/>
    </row>
    <row r="13" spans="2:19" x14ac:dyDescent="0.3">
      <c r="B13" s="41" t="s">
        <v>52</v>
      </c>
      <c r="C13" s="41" t="s">
        <v>42</v>
      </c>
      <c r="D13" s="22">
        <v>0.94148936170212771</v>
      </c>
      <c r="E13" s="42">
        <v>376</v>
      </c>
      <c r="F13" s="43">
        <v>0.76470588235294124</v>
      </c>
      <c r="G13" s="44">
        <v>17</v>
      </c>
      <c r="H13" s="45">
        <v>0.84883720930232553</v>
      </c>
      <c r="I13" s="46">
        <v>172</v>
      </c>
      <c r="J13" s="47">
        <v>0.694006309148265</v>
      </c>
      <c r="K13" s="48">
        <v>317</v>
      </c>
      <c r="L13" s="50">
        <v>0.9850746268656716</v>
      </c>
      <c r="M13" s="51">
        <v>67</v>
      </c>
      <c r="R13" s="16"/>
      <c r="S13" s="16"/>
    </row>
    <row r="14" spans="2:19" x14ac:dyDescent="0.3">
      <c r="B14" s="27" t="s">
        <v>53</v>
      </c>
      <c r="C14" s="27" t="s">
        <v>41</v>
      </c>
      <c r="D14" s="39">
        <v>0.96750000000000003</v>
      </c>
      <c r="E14" s="40">
        <v>400</v>
      </c>
      <c r="F14" s="39">
        <v>0.8</v>
      </c>
      <c r="G14" s="40">
        <v>20</v>
      </c>
      <c r="H14" s="39">
        <v>0.94495412844036697</v>
      </c>
      <c r="I14" s="40">
        <v>109</v>
      </c>
      <c r="J14" s="39">
        <v>0.84285714285714286</v>
      </c>
      <c r="K14" s="40">
        <v>350</v>
      </c>
      <c r="L14" s="39">
        <v>0.92307692307692313</v>
      </c>
      <c r="M14" s="40">
        <v>65</v>
      </c>
      <c r="R14" s="16"/>
      <c r="S14" s="16"/>
    </row>
    <row r="15" spans="2:19" x14ac:dyDescent="0.3">
      <c r="B15" s="41" t="s">
        <v>54</v>
      </c>
      <c r="C15" s="41" t="s">
        <v>37</v>
      </c>
      <c r="D15" s="22">
        <v>0.94444444444444442</v>
      </c>
      <c r="E15" s="42">
        <v>288</v>
      </c>
      <c r="F15" s="43">
        <v>0.46666666666666667</v>
      </c>
      <c r="G15" s="44">
        <v>15</v>
      </c>
      <c r="H15" s="45">
        <v>0.87012987012987009</v>
      </c>
      <c r="I15" s="46">
        <v>77</v>
      </c>
      <c r="J15" s="47">
        <v>0.5818965517241379</v>
      </c>
      <c r="K15" s="48">
        <v>232</v>
      </c>
      <c r="L15" s="50">
        <v>0.85106382978723405</v>
      </c>
      <c r="M15" s="51">
        <v>47</v>
      </c>
      <c r="R15" s="16"/>
      <c r="S15" s="16"/>
    </row>
    <row r="16" spans="2:19" x14ac:dyDescent="0.3">
      <c r="B16" s="27" t="s">
        <v>55</v>
      </c>
      <c r="C16" s="27" t="s">
        <v>42</v>
      </c>
      <c r="D16" s="39">
        <v>0.9242424242424242</v>
      </c>
      <c r="E16" s="40">
        <v>396</v>
      </c>
      <c r="F16" s="39">
        <v>0.93103448275862066</v>
      </c>
      <c r="G16" s="40">
        <v>29</v>
      </c>
      <c r="H16" s="39">
        <v>0.99065420560747663</v>
      </c>
      <c r="I16" s="40">
        <v>107</v>
      </c>
      <c r="J16" s="39">
        <v>0.78591549295774643</v>
      </c>
      <c r="K16" s="40">
        <v>355</v>
      </c>
      <c r="L16" s="39">
        <v>0.9850746268656716</v>
      </c>
      <c r="M16" s="40">
        <v>67</v>
      </c>
      <c r="R16" s="16"/>
      <c r="S16" s="16"/>
    </row>
    <row r="17" spans="2:19" x14ac:dyDescent="0.3">
      <c r="B17" s="41" t="s">
        <v>56</v>
      </c>
      <c r="C17" s="41" t="s">
        <v>17</v>
      </c>
      <c r="D17" s="22">
        <v>0.94489164086687305</v>
      </c>
      <c r="E17" s="42">
        <v>1615</v>
      </c>
      <c r="F17" s="43">
        <v>0.94761171032357461</v>
      </c>
      <c r="G17" s="44">
        <v>649</v>
      </c>
      <c r="H17" s="45">
        <v>0.91683569979716029</v>
      </c>
      <c r="I17" s="46">
        <v>493</v>
      </c>
      <c r="J17" s="47">
        <v>0.69955724225173943</v>
      </c>
      <c r="K17" s="48">
        <v>1581</v>
      </c>
      <c r="L17" s="50">
        <v>0.93650793650793651</v>
      </c>
      <c r="M17" s="51">
        <v>252</v>
      </c>
      <c r="R17" s="16"/>
      <c r="S17" s="16"/>
    </row>
    <row r="18" spans="2:19" x14ac:dyDescent="0.3">
      <c r="B18" s="27" t="s">
        <v>57</v>
      </c>
      <c r="C18" s="27" t="s">
        <v>38</v>
      </c>
      <c r="D18" s="39">
        <v>0.93548387096774177</v>
      </c>
      <c r="E18" s="40">
        <v>124</v>
      </c>
      <c r="F18" s="39">
        <v>0.8571428571428571</v>
      </c>
      <c r="G18" s="40">
        <v>7</v>
      </c>
      <c r="H18" s="39">
        <v>0.93478260869565222</v>
      </c>
      <c r="I18" s="40">
        <v>46</v>
      </c>
      <c r="J18" s="39">
        <v>0.84677419354838712</v>
      </c>
      <c r="K18" s="40">
        <v>124</v>
      </c>
      <c r="L18" s="39">
        <v>1</v>
      </c>
      <c r="M18" s="40">
        <v>49</v>
      </c>
      <c r="R18" s="16"/>
      <c r="S18" s="16"/>
    </row>
    <row r="19" spans="2:19" x14ac:dyDescent="0.3">
      <c r="B19" s="41" t="s">
        <v>58</v>
      </c>
      <c r="C19" s="41" t="s">
        <v>21</v>
      </c>
      <c r="D19" s="22">
        <v>0.91134751773049649</v>
      </c>
      <c r="E19" s="42">
        <v>282</v>
      </c>
      <c r="F19" s="43">
        <v>0.65</v>
      </c>
      <c r="G19" s="44">
        <v>20</v>
      </c>
      <c r="H19" s="45">
        <v>0.90825688073394495</v>
      </c>
      <c r="I19" s="46">
        <v>109</v>
      </c>
      <c r="J19" s="47">
        <v>0.86799999999999999</v>
      </c>
      <c r="K19" s="48">
        <v>250</v>
      </c>
      <c r="L19" s="50" t="s">
        <v>737</v>
      </c>
      <c r="M19" s="51">
        <v>0</v>
      </c>
      <c r="R19" s="16"/>
      <c r="S19" s="16"/>
    </row>
    <row r="20" spans="2:19" x14ac:dyDescent="0.3">
      <c r="B20" s="27" t="s">
        <v>59</v>
      </c>
      <c r="C20" s="27" t="s">
        <v>36</v>
      </c>
      <c r="D20" s="39">
        <v>0.90710382513661192</v>
      </c>
      <c r="E20" s="40">
        <v>183</v>
      </c>
      <c r="F20" s="39">
        <v>0.96641604010025062</v>
      </c>
      <c r="G20" s="40">
        <v>1995</v>
      </c>
      <c r="H20" s="39">
        <v>0.9211563731931669</v>
      </c>
      <c r="I20" s="40">
        <v>761</v>
      </c>
      <c r="J20" s="39">
        <v>0.68958475153165433</v>
      </c>
      <c r="K20" s="40">
        <v>1469</v>
      </c>
      <c r="L20" s="39">
        <v>0.97560975609756095</v>
      </c>
      <c r="M20" s="40">
        <v>123</v>
      </c>
      <c r="R20" s="16"/>
      <c r="S20" s="16"/>
    </row>
    <row r="21" spans="2:19" x14ac:dyDescent="0.3">
      <c r="B21" s="41" t="s">
        <v>60</v>
      </c>
      <c r="C21" s="41" t="s">
        <v>22</v>
      </c>
      <c r="D21" s="22">
        <v>0.96753246753246758</v>
      </c>
      <c r="E21" s="42">
        <v>308</v>
      </c>
      <c r="F21" s="43">
        <v>1</v>
      </c>
      <c r="G21" s="44">
        <v>1</v>
      </c>
      <c r="H21" s="45">
        <v>0.93959731543624159</v>
      </c>
      <c r="I21" s="46">
        <v>149</v>
      </c>
      <c r="J21" s="47">
        <v>0.79591836734693877</v>
      </c>
      <c r="K21" s="48">
        <v>294</v>
      </c>
      <c r="L21" s="50">
        <v>1</v>
      </c>
      <c r="M21" s="51">
        <v>49</v>
      </c>
      <c r="R21" s="16"/>
      <c r="S21" s="16"/>
    </row>
    <row r="22" spans="2:19" x14ac:dyDescent="0.3">
      <c r="B22" s="27" t="s">
        <v>61</v>
      </c>
      <c r="C22" s="27" t="s">
        <v>18</v>
      </c>
      <c r="D22" s="39">
        <v>0.95588235294117663</v>
      </c>
      <c r="E22" s="40">
        <v>272</v>
      </c>
      <c r="F22" s="39">
        <v>0.9</v>
      </c>
      <c r="G22" s="40">
        <v>10</v>
      </c>
      <c r="H22" s="39">
        <v>0.90909090909090906</v>
      </c>
      <c r="I22" s="40">
        <v>44</v>
      </c>
      <c r="J22" s="39">
        <v>0.78801843317972353</v>
      </c>
      <c r="K22" s="40">
        <v>217</v>
      </c>
      <c r="L22" s="39">
        <v>0.75</v>
      </c>
      <c r="M22" s="40">
        <v>4</v>
      </c>
      <c r="R22" s="16"/>
      <c r="S22" s="16"/>
    </row>
    <row r="23" spans="2:19" x14ac:dyDescent="0.3">
      <c r="B23" s="41" t="s">
        <v>62</v>
      </c>
      <c r="C23" s="41" t="s">
        <v>38</v>
      </c>
      <c r="D23" s="22">
        <v>0.95652173913043481</v>
      </c>
      <c r="E23" s="42">
        <v>414</v>
      </c>
      <c r="F23" s="43">
        <v>1</v>
      </c>
      <c r="G23" s="44">
        <v>13</v>
      </c>
      <c r="H23" s="45">
        <v>0.85620915032679734</v>
      </c>
      <c r="I23" s="46">
        <v>153</v>
      </c>
      <c r="J23" s="47">
        <v>0.75370919881305642</v>
      </c>
      <c r="K23" s="48">
        <v>337</v>
      </c>
      <c r="L23" s="50">
        <v>0.97674418604651159</v>
      </c>
      <c r="M23" s="51">
        <v>43</v>
      </c>
      <c r="R23" s="16"/>
      <c r="S23" s="16"/>
    </row>
    <row r="24" spans="2:19" x14ac:dyDescent="0.3">
      <c r="B24" s="27" t="s">
        <v>63</v>
      </c>
      <c r="C24" s="27" t="s">
        <v>21</v>
      </c>
      <c r="D24" s="39">
        <v>0.93314763231197773</v>
      </c>
      <c r="E24" s="40">
        <v>359</v>
      </c>
      <c r="F24" s="39">
        <v>0.80434782608695654</v>
      </c>
      <c r="G24" s="40">
        <v>46</v>
      </c>
      <c r="H24" s="39">
        <v>0.96</v>
      </c>
      <c r="I24" s="40">
        <v>75</v>
      </c>
      <c r="J24" s="39">
        <v>0.64566929133858264</v>
      </c>
      <c r="K24" s="40">
        <v>254</v>
      </c>
      <c r="L24" s="39">
        <v>0.9765625</v>
      </c>
      <c r="M24" s="40">
        <v>128</v>
      </c>
      <c r="R24" s="16"/>
      <c r="S24" s="16"/>
    </row>
    <row r="25" spans="2:19" x14ac:dyDescent="0.3">
      <c r="B25" s="41" t="s">
        <v>64</v>
      </c>
      <c r="C25" s="41" t="s">
        <v>17</v>
      </c>
      <c r="D25" s="22">
        <v>0.91200000000000003</v>
      </c>
      <c r="E25" s="42">
        <v>500</v>
      </c>
      <c r="F25" s="43">
        <v>0.9178082191780822</v>
      </c>
      <c r="G25" s="44">
        <v>73</v>
      </c>
      <c r="H25" s="45">
        <v>0.82456140350877194</v>
      </c>
      <c r="I25" s="46">
        <v>114</v>
      </c>
      <c r="J25" s="47">
        <v>0.5267379679144385</v>
      </c>
      <c r="K25" s="48">
        <v>374</v>
      </c>
      <c r="L25" s="50">
        <v>0.89552238805970152</v>
      </c>
      <c r="M25" s="51">
        <v>67</v>
      </c>
      <c r="R25" s="16"/>
      <c r="S25" s="16"/>
    </row>
    <row r="26" spans="2:19" x14ac:dyDescent="0.3">
      <c r="B26" s="27" t="s">
        <v>65</v>
      </c>
      <c r="C26" s="27" t="s">
        <v>39</v>
      </c>
      <c r="D26" s="39">
        <v>0.95121951219512191</v>
      </c>
      <c r="E26" s="40">
        <v>164</v>
      </c>
      <c r="F26" s="39">
        <v>0.875</v>
      </c>
      <c r="G26" s="40">
        <v>8</v>
      </c>
      <c r="H26" s="39">
        <v>0.83720930232558144</v>
      </c>
      <c r="I26" s="40">
        <v>43</v>
      </c>
      <c r="J26" s="39">
        <v>0.66473988439306353</v>
      </c>
      <c r="K26" s="40">
        <v>173</v>
      </c>
      <c r="L26" s="39">
        <v>0.91666666666666663</v>
      </c>
      <c r="M26" s="40">
        <v>36</v>
      </c>
      <c r="R26" s="16"/>
      <c r="S26" s="16"/>
    </row>
    <row r="27" spans="2:19" x14ac:dyDescent="0.3">
      <c r="B27" s="41" t="s">
        <v>66</v>
      </c>
      <c r="C27" s="41" t="s">
        <v>25</v>
      </c>
      <c r="D27" s="22">
        <v>0.94127957931638917</v>
      </c>
      <c r="E27" s="42">
        <v>1141</v>
      </c>
      <c r="F27" s="43">
        <v>0.88888888888888884</v>
      </c>
      <c r="G27" s="44">
        <v>126</v>
      </c>
      <c r="H27" s="45">
        <v>0.88888888888888884</v>
      </c>
      <c r="I27" s="46">
        <v>351</v>
      </c>
      <c r="J27" s="47">
        <v>0.7876787678767877</v>
      </c>
      <c r="K27" s="48">
        <v>909</v>
      </c>
      <c r="L27" s="50">
        <v>0.92982456140350878</v>
      </c>
      <c r="M27" s="51">
        <v>114</v>
      </c>
      <c r="R27" s="16"/>
      <c r="S27" s="16"/>
    </row>
    <row r="28" spans="2:19" x14ac:dyDescent="0.3">
      <c r="B28" s="27" t="s">
        <v>67</v>
      </c>
      <c r="C28" s="27" t="s">
        <v>28</v>
      </c>
      <c r="D28" s="39">
        <v>0.9452264381884945</v>
      </c>
      <c r="E28" s="40">
        <v>3268</v>
      </c>
      <c r="F28" s="39">
        <v>0.88659793814432986</v>
      </c>
      <c r="G28" s="40">
        <v>291</v>
      </c>
      <c r="H28" s="39">
        <v>0.88441558441558443</v>
      </c>
      <c r="I28" s="40">
        <v>770</v>
      </c>
      <c r="J28" s="39">
        <v>0.6720109940448924</v>
      </c>
      <c r="K28" s="40">
        <v>2183</v>
      </c>
      <c r="L28" s="39">
        <v>0.91538461538461524</v>
      </c>
      <c r="M28" s="40">
        <v>260</v>
      </c>
      <c r="R28" s="16"/>
      <c r="S28" s="16"/>
    </row>
    <row r="29" spans="2:19" x14ac:dyDescent="0.3">
      <c r="B29" s="41" t="s">
        <v>68</v>
      </c>
      <c r="C29" s="41" t="s">
        <v>21</v>
      </c>
      <c r="D29" s="22">
        <v>0.94067796610169496</v>
      </c>
      <c r="E29" s="42">
        <v>708</v>
      </c>
      <c r="F29" s="43">
        <v>0.93377483443708609</v>
      </c>
      <c r="G29" s="44">
        <v>302</v>
      </c>
      <c r="H29" s="45">
        <v>0.86821705426356588</v>
      </c>
      <c r="I29" s="46">
        <v>387</v>
      </c>
      <c r="J29" s="47">
        <v>0.7482319660537482</v>
      </c>
      <c r="K29" s="48">
        <v>707</v>
      </c>
      <c r="L29" s="50">
        <v>0.95024875621890548</v>
      </c>
      <c r="M29" s="51">
        <v>201</v>
      </c>
      <c r="R29" s="16"/>
      <c r="S29" s="16"/>
    </row>
    <row r="30" spans="2:19" x14ac:dyDescent="0.3">
      <c r="B30" s="27" t="s">
        <v>69</v>
      </c>
      <c r="C30" s="27" t="s">
        <v>40</v>
      </c>
      <c r="D30" s="39">
        <v>0.90418736692689838</v>
      </c>
      <c r="E30" s="40">
        <v>1409</v>
      </c>
      <c r="F30" s="39">
        <v>0.8828125</v>
      </c>
      <c r="G30" s="40">
        <v>384</v>
      </c>
      <c r="H30" s="39">
        <v>0.74472168905950098</v>
      </c>
      <c r="I30" s="40">
        <v>521</v>
      </c>
      <c r="J30" s="39">
        <v>0.68455821635012382</v>
      </c>
      <c r="K30" s="40">
        <v>1211</v>
      </c>
      <c r="L30" s="39">
        <v>0.93333333333333335</v>
      </c>
      <c r="M30" s="40">
        <v>90</v>
      </c>
      <c r="R30" s="16"/>
      <c r="S30" s="16"/>
    </row>
    <row r="31" spans="2:19" x14ac:dyDescent="0.3">
      <c r="B31" s="41" t="s">
        <v>70</v>
      </c>
      <c r="C31" s="41" t="s">
        <v>41</v>
      </c>
      <c r="D31" s="22">
        <v>0.96634615384615385</v>
      </c>
      <c r="E31" s="42">
        <v>416</v>
      </c>
      <c r="F31" s="43">
        <v>0.75</v>
      </c>
      <c r="G31" s="44">
        <v>4</v>
      </c>
      <c r="H31" s="45">
        <v>0.87577639751552794</v>
      </c>
      <c r="I31" s="46">
        <v>161</v>
      </c>
      <c r="J31" s="47">
        <v>0.75872093023255816</v>
      </c>
      <c r="K31" s="48">
        <v>344</v>
      </c>
      <c r="L31" s="50">
        <v>0.95348837209302328</v>
      </c>
      <c r="M31" s="51">
        <v>43</v>
      </c>
      <c r="R31" s="16"/>
      <c r="S31" s="16"/>
    </row>
    <row r="32" spans="2:19" x14ac:dyDescent="0.3">
      <c r="B32" s="27" t="s">
        <v>71</v>
      </c>
      <c r="C32" s="27" t="s">
        <v>22</v>
      </c>
      <c r="D32" s="39">
        <v>0.95906432748538006</v>
      </c>
      <c r="E32" s="40">
        <v>513</v>
      </c>
      <c r="F32" s="39">
        <v>0.88235294117647056</v>
      </c>
      <c r="G32" s="40">
        <v>34</v>
      </c>
      <c r="H32" s="39">
        <v>0.91605839416058399</v>
      </c>
      <c r="I32" s="40">
        <v>274</v>
      </c>
      <c r="J32" s="39">
        <v>0.83702213279678073</v>
      </c>
      <c r="K32" s="40">
        <v>497</v>
      </c>
      <c r="L32" s="39">
        <v>1</v>
      </c>
      <c r="M32" s="40">
        <v>111</v>
      </c>
      <c r="R32" s="16"/>
      <c r="S32" s="16"/>
    </row>
    <row r="33" spans="2:19" x14ac:dyDescent="0.3">
      <c r="B33" s="41" t="s">
        <v>72</v>
      </c>
      <c r="C33" s="41" t="s">
        <v>24</v>
      </c>
      <c r="D33" s="22">
        <v>0.88917861799217746</v>
      </c>
      <c r="E33" s="42">
        <v>767</v>
      </c>
      <c r="F33" s="43">
        <v>0.65517241379310354</v>
      </c>
      <c r="G33" s="44">
        <v>58</v>
      </c>
      <c r="H33" s="45">
        <v>0.88805970149253732</v>
      </c>
      <c r="I33" s="46">
        <v>134</v>
      </c>
      <c r="J33" s="47">
        <v>0.75722543352601157</v>
      </c>
      <c r="K33" s="48">
        <v>519</v>
      </c>
      <c r="L33" s="50">
        <v>0.97826086956521741</v>
      </c>
      <c r="M33" s="51">
        <v>46</v>
      </c>
      <c r="R33" s="16"/>
      <c r="S33" s="16"/>
    </row>
    <row r="34" spans="2:19" x14ac:dyDescent="0.3">
      <c r="B34" s="27" t="s">
        <v>73</v>
      </c>
      <c r="C34" s="27" t="s">
        <v>37</v>
      </c>
      <c r="D34" s="39">
        <v>0.94089456869009569</v>
      </c>
      <c r="E34" s="40">
        <v>626</v>
      </c>
      <c r="F34" s="39">
        <v>0.90322580645161288</v>
      </c>
      <c r="G34" s="40">
        <v>124</v>
      </c>
      <c r="H34" s="39">
        <v>0.94285714285714284</v>
      </c>
      <c r="I34" s="40">
        <v>175</v>
      </c>
      <c r="J34" s="39">
        <v>0.78863232682060391</v>
      </c>
      <c r="K34" s="40">
        <v>563</v>
      </c>
      <c r="L34" s="39">
        <v>0.97029702970297027</v>
      </c>
      <c r="M34" s="40">
        <v>101</v>
      </c>
      <c r="R34" s="16"/>
      <c r="S34" s="16"/>
    </row>
    <row r="35" spans="2:19" x14ac:dyDescent="0.3">
      <c r="B35" s="41" t="s">
        <v>74</v>
      </c>
      <c r="C35" s="41" t="s">
        <v>40</v>
      </c>
      <c r="D35" s="22">
        <v>0.92255346727154897</v>
      </c>
      <c r="E35" s="42">
        <v>3086</v>
      </c>
      <c r="F35" s="43">
        <v>0.94064591213267379</v>
      </c>
      <c r="G35" s="44">
        <v>3437</v>
      </c>
      <c r="H35" s="45">
        <v>0.91347626339969368</v>
      </c>
      <c r="I35" s="46">
        <v>1306</v>
      </c>
      <c r="J35" s="47">
        <v>0.68308406395049004</v>
      </c>
      <c r="K35" s="48">
        <v>3878</v>
      </c>
      <c r="L35" s="50">
        <v>0.93775933609958506</v>
      </c>
      <c r="M35" s="51">
        <v>482</v>
      </c>
      <c r="R35" s="16"/>
      <c r="S35" s="16"/>
    </row>
    <row r="36" spans="2:19" x14ac:dyDescent="0.3">
      <c r="B36" s="27" t="s">
        <v>75</v>
      </c>
      <c r="C36" s="27" t="s">
        <v>26</v>
      </c>
      <c r="D36" s="39">
        <v>0.9355072463768116</v>
      </c>
      <c r="E36" s="40">
        <v>1380</v>
      </c>
      <c r="F36" s="39">
        <v>0.89583333333333337</v>
      </c>
      <c r="G36" s="40">
        <v>96</v>
      </c>
      <c r="H36" s="39">
        <v>0.92063492063492058</v>
      </c>
      <c r="I36" s="40">
        <v>378</v>
      </c>
      <c r="J36" s="39">
        <v>0.74625144175317182</v>
      </c>
      <c r="K36" s="40">
        <v>867</v>
      </c>
      <c r="L36" s="39">
        <v>0.86274509803921573</v>
      </c>
      <c r="M36" s="40">
        <v>51</v>
      </c>
      <c r="R36" s="16"/>
      <c r="S36" s="16"/>
    </row>
    <row r="37" spans="2:19" x14ac:dyDescent="0.3">
      <c r="B37" s="41" t="s">
        <v>76</v>
      </c>
      <c r="C37" s="41" t="s">
        <v>37</v>
      </c>
      <c r="D37" s="22">
        <v>0.66666666666666663</v>
      </c>
      <c r="E37" s="42">
        <v>12</v>
      </c>
      <c r="F37" s="43">
        <v>0.95445134575569357</v>
      </c>
      <c r="G37" s="44">
        <v>483</v>
      </c>
      <c r="H37" s="45">
        <v>0.94512195121951215</v>
      </c>
      <c r="I37" s="46">
        <v>164</v>
      </c>
      <c r="J37" s="47">
        <v>0.64896073903002305</v>
      </c>
      <c r="K37" s="48">
        <v>433</v>
      </c>
      <c r="L37" s="50">
        <v>0.9</v>
      </c>
      <c r="M37" s="51">
        <v>50</v>
      </c>
      <c r="R37" s="16"/>
      <c r="S37" s="16"/>
    </row>
    <row r="38" spans="2:19" x14ac:dyDescent="0.3">
      <c r="B38" s="27" t="s">
        <v>77</v>
      </c>
      <c r="C38" s="27" t="s">
        <v>34</v>
      </c>
      <c r="D38" s="39">
        <v>0.87606837606837606</v>
      </c>
      <c r="E38" s="40">
        <v>702</v>
      </c>
      <c r="F38" s="39">
        <v>0.94771241830065356</v>
      </c>
      <c r="G38" s="40">
        <v>612</v>
      </c>
      <c r="H38" s="39">
        <v>0.93261455525606474</v>
      </c>
      <c r="I38" s="40">
        <v>371</v>
      </c>
      <c r="J38" s="39">
        <v>0.81885593220338981</v>
      </c>
      <c r="K38" s="40">
        <v>944</v>
      </c>
      <c r="L38" s="39">
        <v>0.97101449275362317</v>
      </c>
      <c r="M38" s="40">
        <v>207</v>
      </c>
      <c r="R38" s="16"/>
      <c r="S38" s="16"/>
    </row>
    <row r="39" spans="2:19" x14ac:dyDescent="0.3">
      <c r="B39" s="41" t="s">
        <v>78</v>
      </c>
      <c r="C39" s="41" t="s">
        <v>36</v>
      </c>
      <c r="D39" s="22">
        <v>0.93103448275862066</v>
      </c>
      <c r="E39" s="42">
        <v>145</v>
      </c>
      <c r="F39" s="43">
        <v>0.94370860927152322</v>
      </c>
      <c r="G39" s="44">
        <v>302</v>
      </c>
      <c r="H39" s="45">
        <v>0.89308176100628933</v>
      </c>
      <c r="I39" s="46">
        <v>159</v>
      </c>
      <c r="J39" s="47">
        <v>0.80165289256198347</v>
      </c>
      <c r="K39" s="48">
        <v>363</v>
      </c>
      <c r="L39" s="50" t="s">
        <v>737</v>
      </c>
      <c r="M39" s="51">
        <v>0</v>
      </c>
      <c r="R39" s="16"/>
      <c r="S39" s="16"/>
    </row>
    <row r="40" spans="2:19" x14ac:dyDescent="0.3">
      <c r="B40" s="27" t="s">
        <v>79</v>
      </c>
      <c r="C40" s="27" t="s">
        <v>34</v>
      </c>
      <c r="D40" s="39">
        <v>0.96303501945525294</v>
      </c>
      <c r="E40" s="40">
        <v>514</v>
      </c>
      <c r="F40" s="39">
        <v>1</v>
      </c>
      <c r="G40" s="40">
        <v>14</v>
      </c>
      <c r="H40" s="39">
        <v>0.94736842105263153</v>
      </c>
      <c r="I40" s="40">
        <v>114</v>
      </c>
      <c r="J40" s="39">
        <v>0.86636971046770617</v>
      </c>
      <c r="K40" s="40">
        <v>449</v>
      </c>
      <c r="L40" s="39">
        <v>1</v>
      </c>
      <c r="M40" s="40">
        <v>64</v>
      </c>
      <c r="R40" s="16"/>
      <c r="S40" s="16"/>
    </row>
    <row r="41" spans="2:19" x14ac:dyDescent="0.3">
      <c r="B41" s="41" t="s">
        <v>80</v>
      </c>
      <c r="C41" s="41" t="s">
        <v>36</v>
      </c>
      <c r="D41" s="22">
        <v>0.80208333333333337</v>
      </c>
      <c r="E41" s="42">
        <v>576</v>
      </c>
      <c r="F41" s="43">
        <v>0.95509231685527096</v>
      </c>
      <c r="G41" s="44">
        <v>8395</v>
      </c>
      <c r="H41" s="45">
        <v>0.86993496748374177</v>
      </c>
      <c r="I41" s="46">
        <v>1999</v>
      </c>
      <c r="J41" s="47">
        <v>0.68888491779842742</v>
      </c>
      <c r="K41" s="48">
        <v>5596</v>
      </c>
      <c r="L41" s="50">
        <v>0.96642685851318932</v>
      </c>
      <c r="M41" s="51">
        <v>834</v>
      </c>
      <c r="R41" s="16"/>
      <c r="S41" s="16"/>
    </row>
    <row r="42" spans="2:19" x14ac:dyDescent="0.3">
      <c r="B42" s="27" t="s">
        <v>81</v>
      </c>
      <c r="C42" s="27" t="s">
        <v>29</v>
      </c>
      <c r="D42" s="39">
        <v>0.96271929824561409</v>
      </c>
      <c r="E42" s="40">
        <v>456</v>
      </c>
      <c r="F42" s="39">
        <v>0.92452830188679247</v>
      </c>
      <c r="G42" s="40">
        <v>53</v>
      </c>
      <c r="H42" s="39">
        <v>0.9773755656108597</v>
      </c>
      <c r="I42" s="40">
        <v>221</v>
      </c>
      <c r="J42" s="39">
        <v>0.92903225806451617</v>
      </c>
      <c r="K42" s="40">
        <v>465</v>
      </c>
      <c r="L42" s="39">
        <v>0.97058823529411764</v>
      </c>
      <c r="M42" s="40">
        <v>68</v>
      </c>
      <c r="R42" s="16"/>
      <c r="S42" s="16"/>
    </row>
    <row r="43" spans="2:19" x14ac:dyDescent="0.3">
      <c r="B43" s="41" t="s">
        <v>82</v>
      </c>
      <c r="C43" s="41" t="s">
        <v>21</v>
      </c>
      <c r="D43" s="22">
        <v>0.91796875</v>
      </c>
      <c r="E43" s="42">
        <v>512</v>
      </c>
      <c r="F43" s="43">
        <v>0.88194444444444442</v>
      </c>
      <c r="G43" s="44">
        <v>144</v>
      </c>
      <c r="H43" s="45">
        <v>0.80909090909090908</v>
      </c>
      <c r="I43" s="46">
        <v>110</v>
      </c>
      <c r="J43" s="47">
        <v>0.53133514986376018</v>
      </c>
      <c r="K43" s="48">
        <v>367</v>
      </c>
      <c r="L43" s="50">
        <v>0.96969696969696972</v>
      </c>
      <c r="M43" s="51">
        <v>33</v>
      </c>
      <c r="R43" s="16"/>
      <c r="S43" s="16"/>
    </row>
    <row r="44" spans="2:19" x14ac:dyDescent="0.3">
      <c r="B44" s="27" t="s">
        <v>83</v>
      </c>
      <c r="C44" s="27" t="s">
        <v>19</v>
      </c>
      <c r="D44" s="39">
        <v>0.97095435684647291</v>
      </c>
      <c r="E44" s="40">
        <v>241</v>
      </c>
      <c r="F44" s="39">
        <v>0.8571428571428571</v>
      </c>
      <c r="G44" s="40">
        <v>7</v>
      </c>
      <c r="H44" s="39">
        <v>0.953125</v>
      </c>
      <c r="I44" s="40">
        <v>128</v>
      </c>
      <c r="J44" s="39">
        <v>0.85470085470085466</v>
      </c>
      <c r="K44" s="40">
        <v>234</v>
      </c>
      <c r="L44" s="39" t="s">
        <v>737</v>
      </c>
      <c r="M44" s="40">
        <v>0</v>
      </c>
      <c r="R44" s="16"/>
      <c r="S44" s="16"/>
    </row>
    <row r="45" spans="2:19" x14ac:dyDescent="0.3">
      <c r="B45" s="41" t="s">
        <v>84</v>
      </c>
      <c r="C45" s="41" t="s">
        <v>16</v>
      </c>
      <c r="D45" s="22">
        <v>0.94716981132075473</v>
      </c>
      <c r="E45" s="42">
        <v>1060</v>
      </c>
      <c r="F45" s="43">
        <v>0.83606557377049195</v>
      </c>
      <c r="G45" s="44">
        <v>61</v>
      </c>
      <c r="H45" s="45">
        <v>0.9017857142857143</v>
      </c>
      <c r="I45" s="46">
        <v>224</v>
      </c>
      <c r="J45" s="47">
        <v>0.68323699421965323</v>
      </c>
      <c r="K45" s="48">
        <v>865</v>
      </c>
      <c r="L45" s="50">
        <v>0.95161290322580649</v>
      </c>
      <c r="M45" s="51">
        <v>124</v>
      </c>
      <c r="R45" s="16"/>
      <c r="S45" s="16"/>
    </row>
    <row r="46" spans="2:19" x14ac:dyDescent="0.3">
      <c r="B46" s="27" t="s">
        <v>85</v>
      </c>
      <c r="C46" s="27" t="s">
        <v>40</v>
      </c>
      <c r="D46" s="39">
        <v>0.9361147327249022</v>
      </c>
      <c r="E46" s="40">
        <v>767</v>
      </c>
      <c r="F46" s="39">
        <v>0.89795918367346939</v>
      </c>
      <c r="G46" s="40">
        <v>49</v>
      </c>
      <c r="H46" s="39">
        <v>0.81094527363184077</v>
      </c>
      <c r="I46" s="40">
        <v>201</v>
      </c>
      <c r="J46" s="39">
        <v>0.72347826086956524</v>
      </c>
      <c r="K46" s="40">
        <v>575</v>
      </c>
      <c r="L46" s="39">
        <v>0.97752808988764039</v>
      </c>
      <c r="M46" s="40">
        <v>89</v>
      </c>
      <c r="R46" s="16"/>
      <c r="S46" s="16"/>
    </row>
    <row r="47" spans="2:19" x14ac:dyDescent="0.3">
      <c r="B47" s="41" t="s">
        <v>86</v>
      </c>
      <c r="C47" s="41" t="s">
        <v>17</v>
      </c>
      <c r="D47" s="22">
        <v>0.94965277777777779</v>
      </c>
      <c r="E47" s="42">
        <v>576</v>
      </c>
      <c r="F47" s="43">
        <v>0.79166666666666663</v>
      </c>
      <c r="G47" s="44">
        <v>24</v>
      </c>
      <c r="H47" s="45">
        <v>0.92513368983957223</v>
      </c>
      <c r="I47" s="46">
        <v>187</v>
      </c>
      <c r="J47" s="47">
        <v>0.6887966804979252</v>
      </c>
      <c r="K47" s="48">
        <v>482</v>
      </c>
      <c r="L47" s="50">
        <v>1</v>
      </c>
      <c r="M47" s="51">
        <v>47</v>
      </c>
      <c r="R47" s="16"/>
      <c r="S47" s="16"/>
    </row>
    <row r="48" spans="2:19" x14ac:dyDescent="0.3">
      <c r="B48" s="27" t="s">
        <v>87</v>
      </c>
      <c r="C48" s="27" t="s">
        <v>28</v>
      </c>
      <c r="D48" s="39">
        <v>0.88274336283185839</v>
      </c>
      <c r="E48" s="40">
        <v>452</v>
      </c>
      <c r="F48" s="39">
        <v>0.90074441687344908</v>
      </c>
      <c r="G48" s="40">
        <v>403</v>
      </c>
      <c r="H48" s="39">
        <v>0.8292682926829269</v>
      </c>
      <c r="I48" s="40">
        <v>164</v>
      </c>
      <c r="J48" s="39">
        <v>0.68188976377952759</v>
      </c>
      <c r="K48" s="40">
        <v>635</v>
      </c>
      <c r="L48" s="39">
        <v>0.98113207547169823</v>
      </c>
      <c r="M48" s="40">
        <v>53</v>
      </c>
      <c r="R48" s="16"/>
      <c r="S48" s="16"/>
    </row>
    <row r="49" spans="2:19" x14ac:dyDescent="0.3">
      <c r="B49" s="41" t="s">
        <v>88</v>
      </c>
      <c r="C49" s="41" t="s">
        <v>42</v>
      </c>
      <c r="D49" s="22">
        <v>0.92307692307692313</v>
      </c>
      <c r="E49" s="42">
        <v>793</v>
      </c>
      <c r="F49" s="43">
        <v>0.84210526315789469</v>
      </c>
      <c r="G49" s="44">
        <v>57</v>
      </c>
      <c r="H49" s="45">
        <v>0.75874125874125875</v>
      </c>
      <c r="I49" s="46">
        <v>286</v>
      </c>
      <c r="J49" s="47">
        <v>0.52747252747252749</v>
      </c>
      <c r="K49" s="48">
        <v>546</v>
      </c>
      <c r="L49" s="50">
        <v>1</v>
      </c>
      <c r="M49" s="51">
        <v>104</v>
      </c>
      <c r="R49" s="16"/>
      <c r="S49" s="16"/>
    </row>
    <row r="50" spans="2:19" x14ac:dyDescent="0.3">
      <c r="B50" s="27" t="s">
        <v>89</v>
      </c>
      <c r="C50" s="27" t="s">
        <v>41</v>
      </c>
      <c r="D50" s="39">
        <v>0.9152542372881356</v>
      </c>
      <c r="E50" s="40">
        <v>354</v>
      </c>
      <c r="F50" s="39">
        <v>1</v>
      </c>
      <c r="G50" s="40">
        <v>19</v>
      </c>
      <c r="H50" s="39">
        <v>0.95121951219512191</v>
      </c>
      <c r="I50" s="40">
        <v>82</v>
      </c>
      <c r="J50" s="39">
        <v>0.74590163934426235</v>
      </c>
      <c r="K50" s="40">
        <v>244</v>
      </c>
      <c r="L50" s="39">
        <v>0.93181818181818177</v>
      </c>
      <c r="M50" s="40">
        <v>44</v>
      </c>
      <c r="R50" s="16"/>
      <c r="S50" s="16"/>
    </row>
    <row r="51" spans="2:19" x14ac:dyDescent="0.3">
      <c r="B51" s="41" t="s">
        <v>90</v>
      </c>
      <c r="C51" s="41" t="s">
        <v>32</v>
      </c>
      <c r="D51" s="22">
        <v>0.95249221183800625</v>
      </c>
      <c r="E51" s="42">
        <v>2568</v>
      </c>
      <c r="F51" s="43">
        <v>0.9078014184397164</v>
      </c>
      <c r="G51" s="44">
        <v>282</v>
      </c>
      <c r="H51" s="45">
        <v>0.87037037037037035</v>
      </c>
      <c r="I51" s="46">
        <v>972</v>
      </c>
      <c r="J51" s="47">
        <v>0.74747937671860676</v>
      </c>
      <c r="K51" s="48">
        <v>2182</v>
      </c>
      <c r="L51" s="50">
        <v>0.90555555555555556</v>
      </c>
      <c r="M51" s="51">
        <v>360</v>
      </c>
      <c r="R51" s="16"/>
      <c r="S51" s="16"/>
    </row>
    <row r="52" spans="2:19" x14ac:dyDescent="0.3">
      <c r="B52" s="27" t="s">
        <v>91</v>
      </c>
      <c r="C52" s="27" t="s">
        <v>15</v>
      </c>
      <c r="D52" s="39">
        <v>0.95914396887159536</v>
      </c>
      <c r="E52" s="40">
        <v>514</v>
      </c>
      <c r="F52" s="39">
        <v>0.7142857142857143</v>
      </c>
      <c r="G52" s="40">
        <v>14</v>
      </c>
      <c r="H52" s="39">
        <v>0.96226415094339623</v>
      </c>
      <c r="I52" s="40">
        <v>106</v>
      </c>
      <c r="J52" s="39">
        <v>0.79274611398963735</v>
      </c>
      <c r="K52" s="40">
        <v>386</v>
      </c>
      <c r="L52" s="39">
        <v>0.98148148148148151</v>
      </c>
      <c r="M52" s="40">
        <v>54</v>
      </c>
      <c r="R52" s="16"/>
      <c r="S52" s="16"/>
    </row>
    <row r="53" spans="2:19" x14ac:dyDescent="0.3">
      <c r="B53" s="41" t="s">
        <v>92</v>
      </c>
      <c r="C53" s="41" t="s">
        <v>40</v>
      </c>
      <c r="D53" s="22">
        <v>0.93574297188755018</v>
      </c>
      <c r="E53" s="42">
        <v>1245</v>
      </c>
      <c r="F53" s="43">
        <v>0.81176470588235294</v>
      </c>
      <c r="G53" s="44">
        <v>85</v>
      </c>
      <c r="H53" s="45">
        <v>0.8969359331476322</v>
      </c>
      <c r="I53" s="46">
        <v>359</v>
      </c>
      <c r="J53" s="47">
        <v>0.78980228928199792</v>
      </c>
      <c r="K53" s="48">
        <v>961</v>
      </c>
      <c r="L53" s="50">
        <v>0.94095940959409596</v>
      </c>
      <c r="M53" s="51">
        <v>271</v>
      </c>
      <c r="R53" s="16"/>
      <c r="S53" s="16"/>
    </row>
    <row r="54" spans="2:19" x14ac:dyDescent="0.3">
      <c r="B54" s="27" t="s">
        <v>93</v>
      </c>
      <c r="C54" s="27" t="s">
        <v>40</v>
      </c>
      <c r="D54" s="39">
        <v>0.91084337349397593</v>
      </c>
      <c r="E54" s="40">
        <v>830</v>
      </c>
      <c r="F54" s="39">
        <v>0.94335511982570808</v>
      </c>
      <c r="G54" s="40">
        <v>918</v>
      </c>
      <c r="H54" s="39">
        <v>0.87537091988130578</v>
      </c>
      <c r="I54" s="40">
        <v>337</v>
      </c>
      <c r="J54" s="39">
        <v>0.72258669165885658</v>
      </c>
      <c r="K54" s="40">
        <v>1067</v>
      </c>
      <c r="L54" s="39">
        <v>0.92592592592592593</v>
      </c>
      <c r="M54" s="40">
        <v>189</v>
      </c>
      <c r="R54" s="16"/>
      <c r="S54" s="16"/>
    </row>
    <row r="55" spans="2:19" x14ac:dyDescent="0.3">
      <c r="B55" s="41" t="s">
        <v>94</v>
      </c>
      <c r="C55" s="41" t="s">
        <v>42</v>
      </c>
      <c r="D55" s="22">
        <v>0.94160583941605835</v>
      </c>
      <c r="E55" s="42">
        <v>274</v>
      </c>
      <c r="F55" s="43">
        <v>1</v>
      </c>
      <c r="G55" s="44">
        <v>1</v>
      </c>
      <c r="H55" s="45">
        <v>0.81428571428571428</v>
      </c>
      <c r="I55" s="46">
        <v>70</v>
      </c>
      <c r="J55" s="47">
        <v>0.66507177033492826</v>
      </c>
      <c r="K55" s="48">
        <v>209</v>
      </c>
      <c r="L55" s="50">
        <v>1</v>
      </c>
      <c r="M55" s="51">
        <v>25</v>
      </c>
      <c r="R55" s="16"/>
      <c r="S55" s="16"/>
    </row>
    <row r="56" spans="2:19" x14ac:dyDescent="0.3">
      <c r="B56" s="27" t="s">
        <v>95</v>
      </c>
      <c r="C56" s="27" t="s">
        <v>36</v>
      </c>
      <c r="D56" s="39">
        <v>0.77894736842105272</v>
      </c>
      <c r="E56" s="40">
        <v>95</v>
      </c>
      <c r="F56" s="39">
        <v>0.95980311730926993</v>
      </c>
      <c r="G56" s="40">
        <v>1219</v>
      </c>
      <c r="H56" s="39">
        <v>0.9321266968325792</v>
      </c>
      <c r="I56" s="40">
        <v>221</v>
      </c>
      <c r="J56" s="39">
        <v>0.810568295114656</v>
      </c>
      <c r="K56" s="40">
        <v>1003</v>
      </c>
      <c r="L56" s="39">
        <v>0.93788819875776397</v>
      </c>
      <c r="M56" s="40">
        <v>161</v>
      </c>
      <c r="R56" s="16"/>
      <c r="S56" s="16"/>
    </row>
    <row r="57" spans="2:19" x14ac:dyDescent="0.3">
      <c r="B57" s="41" t="s">
        <v>96</v>
      </c>
      <c r="C57" s="41" t="s">
        <v>20</v>
      </c>
      <c r="D57" s="22">
        <v>0.95483870967741935</v>
      </c>
      <c r="E57" s="42">
        <v>310</v>
      </c>
      <c r="F57" s="43">
        <v>0.90666666666666662</v>
      </c>
      <c r="G57" s="44">
        <v>75</v>
      </c>
      <c r="H57" s="45">
        <v>0.88235294117647056</v>
      </c>
      <c r="I57" s="46">
        <v>68</v>
      </c>
      <c r="J57" s="47">
        <v>0.79874213836477992</v>
      </c>
      <c r="K57" s="48">
        <v>318</v>
      </c>
      <c r="L57" s="50">
        <v>0.91304347826086951</v>
      </c>
      <c r="M57" s="51">
        <v>46</v>
      </c>
      <c r="R57" s="16"/>
      <c r="S57" s="16"/>
    </row>
    <row r="58" spans="2:19" x14ac:dyDescent="0.3">
      <c r="B58" s="27" t="s">
        <v>97</v>
      </c>
      <c r="C58" s="27" t="s">
        <v>38</v>
      </c>
      <c r="D58" s="39">
        <v>0.94571428571428573</v>
      </c>
      <c r="E58" s="40">
        <v>350</v>
      </c>
      <c r="F58" s="39">
        <v>0.61538461538461542</v>
      </c>
      <c r="G58" s="40">
        <v>13</v>
      </c>
      <c r="H58" s="39">
        <v>0.88721804511278191</v>
      </c>
      <c r="I58" s="40">
        <v>133</v>
      </c>
      <c r="J58" s="39">
        <v>0.7142857142857143</v>
      </c>
      <c r="K58" s="40">
        <v>329</v>
      </c>
      <c r="L58" s="39">
        <v>0.96551724137931039</v>
      </c>
      <c r="M58" s="40">
        <v>145</v>
      </c>
      <c r="R58" s="16"/>
      <c r="S58" s="16"/>
    </row>
    <row r="59" spans="2:19" x14ac:dyDescent="0.3">
      <c r="B59" s="41" t="s">
        <v>211</v>
      </c>
      <c r="C59" s="41" t="s">
        <v>36</v>
      </c>
      <c r="D59" s="22">
        <v>0.84210526315789469</v>
      </c>
      <c r="E59" s="42">
        <v>133</v>
      </c>
      <c r="F59" s="43">
        <v>0.95499021526418781</v>
      </c>
      <c r="G59" s="44">
        <v>511</v>
      </c>
      <c r="H59" s="45">
        <v>0.95</v>
      </c>
      <c r="I59" s="46">
        <v>100</v>
      </c>
      <c r="J59" s="47">
        <v>0.80132450331125826</v>
      </c>
      <c r="K59" s="48">
        <v>453</v>
      </c>
      <c r="L59" s="50">
        <v>0.94897959183673475</v>
      </c>
      <c r="M59" s="51">
        <v>98</v>
      </c>
      <c r="R59" s="16"/>
      <c r="S59" s="16"/>
    </row>
    <row r="60" spans="2:19" x14ac:dyDescent="0.3">
      <c r="B60" s="27" t="s">
        <v>98</v>
      </c>
      <c r="C60" s="27" t="s">
        <v>27</v>
      </c>
      <c r="D60" s="39">
        <v>0.94736842105263153</v>
      </c>
      <c r="E60" s="40">
        <v>1026</v>
      </c>
      <c r="F60" s="39">
        <v>0.85245901639344257</v>
      </c>
      <c r="G60" s="40">
        <v>61</v>
      </c>
      <c r="H60" s="39">
        <v>0.93766233766233764</v>
      </c>
      <c r="I60" s="40">
        <v>385</v>
      </c>
      <c r="J60" s="39">
        <v>0.81971153846153844</v>
      </c>
      <c r="K60" s="40">
        <v>832</v>
      </c>
      <c r="L60" s="39">
        <v>0.9640718562874252</v>
      </c>
      <c r="M60" s="40">
        <v>167</v>
      </c>
      <c r="R60" s="16"/>
      <c r="S60" s="16"/>
    </row>
    <row r="61" spans="2:19" x14ac:dyDescent="0.3">
      <c r="B61" s="41" t="s">
        <v>99</v>
      </c>
      <c r="C61" s="41" t="s">
        <v>36</v>
      </c>
      <c r="D61" s="22">
        <v>0.86127167630057799</v>
      </c>
      <c r="E61" s="42">
        <v>173</v>
      </c>
      <c r="F61" s="43">
        <v>0.93600000000000005</v>
      </c>
      <c r="G61" s="44">
        <v>750</v>
      </c>
      <c r="H61" s="45">
        <v>0.91666666666666663</v>
      </c>
      <c r="I61" s="46">
        <v>240</v>
      </c>
      <c r="J61" s="47">
        <v>0.79748822605965464</v>
      </c>
      <c r="K61" s="48">
        <v>637</v>
      </c>
      <c r="L61" s="50">
        <v>0.97619047619047616</v>
      </c>
      <c r="M61" s="51">
        <v>210</v>
      </c>
      <c r="R61" s="16"/>
      <c r="S61" s="16"/>
    </row>
    <row r="62" spans="2:19" x14ac:dyDescent="0.3">
      <c r="B62" s="27" t="s">
        <v>100</v>
      </c>
      <c r="C62" s="27" t="s">
        <v>32</v>
      </c>
      <c r="D62" s="39">
        <v>0.93846153846153846</v>
      </c>
      <c r="E62" s="40">
        <v>195</v>
      </c>
      <c r="F62" s="39">
        <v>0.91666666666666663</v>
      </c>
      <c r="G62" s="40">
        <v>12</v>
      </c>
      <c r="H62" s="39">
        <v>0.85507246376811596</v>
      </c>
      <c r="I62" s="40">
        <v>69</v>
      </c>
      <c r="J62" s="39">
        <v>0.67032967032967028</v>
      </c>
      <c r="K62" s="40">
        <v>182</v>
      </c>
      <c r="L62" s="39">
        <v>1</v>
      </c>
      <c r="M62" s="40">
        <v>24</v>
      </c>
      <c r="R62" s="16"/>
      <c r="S62" s="16"/>
    </row>
    <row r="63" spans="2:19" x14ac:dyDescent="0.3">
      <c r="B63" s="41" t="s">
        <v>101</v>
      </c>
      <c r="C63" s="41" t="s">
        <v>32</v>
      </c>
      <c r="D63" s="22">
        <v>0.90732758620689646</v>
      </c>
      <c r="E63" s="42">
        <v>464</v>
      </c>
      <c r="F63" s="43">
        <v>0.90909090909090906</v>
      </c>
      <c r="G63" s="44">
        <v>176</v>
      </c>
      <c r="H63" s="45">
        <v>0.90184049079754602</v>
      </c>
      <c r="I63" s="46">
        <v>163</v>
      </c>
      <c r="J63" s="47">
        <v>0.88408644400785852</v>
      </c>
      <c r="K63" s="48">
        <v>509</v>
      </c>
      <c r="L63" s="50">
        <v>0.97413793103448276</v>
      </c>
      <c r="M63" s="51">
        <v>116</v>
      </c>
      <c r="R63" s="16"/>
      <c r="S63" s="16"/>
    </row>
    <row r="64" spans="2:19" x14ac:dyDescent="0.3">
      <c r="B64" s="27" t="s">
        <v>102</v>
      </c>
      <c r="C64" s="27" t="s">
        <v>29</v>
      </c>
      <c r="D64" s="39">
        <v>0.74545454545454548</v>
      </c>
      <c r="E64" s="40">
        <v>55</v>
      </c>
      <c r="F64" s="39">
        <v>0.95370370370370372</v>
      </c>
      <c r="G64" s="40">
        <v>216</v>
      </c>
      <c r="H64" s="39">
        <v>0.95238095238095233</v>
      </c>
      <c r="I64" s="40">
        <v>63</v>
      </c>
      <c r="J64" s="39">
        <v>0.86008230452674894</v>
      </c>
      <c r="K64" s="40">
        <v>243</v>
      </c>
      <c r="L64" s="39">
        <v>1</v>
      </c>
      <c r="M64" s="40">
        <v>36</v>
      </c>
      <c r="R64" s="16"/>
      <c r="S64" s="16"/>
    </row>
    <row r="65" spans="2:19" x14ac:dyDescent="0.3">
      <c r="B65" s="41" t="s">
        <v>103</v>
      </c>
      <c r="C65" s="41" t="s">
        <v>24</v>
      </c>
      <c r="D65" s="22">
        <v>0.93263157894736837</v>
      </c>
      <c r="E65" s="42">
        <v>950</v>
      </c>
      <c r="F65" s="43">
        <v>0.87878787878787878</v>
      </c>
      <c r="G65" s="44">
        <v>66</v>
      </c>
      <c r="H65" s="45">
        <v>0.93401015228426398</v>
      </c>
      <c r="I65" s="46">
        <v>197</v>
      </c>
      <c r="J65" s="47">
        <v>0.7321428571428571</v>
      </c>
      <c r="K65" s="48">
        <v>672</v>
      </c>
      <c r="L65" s="50">
        <v>0.97674418604651159</v>
      </c>
      <c r="M65" s="51">
        <v>86</v>
      </c>
      <c r="R65" s="16"/>
      <c r="S65" s="16"/>
    </row>
    <row r="66" spans="2:19" x14ac:dyDescent="0.3">
      <c r="B66" s="27" t="s">
        <v>104</v>
      </c>
      <c r="C66" s="27" t="s">
        <v>28</v>
      </c>
      <c r="D66" s="39">
        <v>0.94725028058361394</v>
      </c>
      <c r="E66" s="40">
        <v>3564</v>
      </c>
      <c r="F66" s="39">
        <v>0.88666666666666671</v>
      </c>
      <c r="G66" s="40">
        <v>300</v>
      </c>
      <c r="H66" s="39">
        <v>0.84560906515580736</v>
      </c>
      <c r="I66" s="40">
        <v>706</v>
      </c>
      <c r="J66" s="39">
        <v>0.63235916984328677</v>
      </c>
      <c r="K66" s="40">
        <v>2361</v>
      </c>
      <c r="L66" s="39">
        <v>0.95566502463054193</v>
      </c>
      <c r="M66" s="40">
        <v>203</v>
      </c>
      <c r="R66" s="16"/>
      <c r="S66" s="16"/>
    </row>
    <row r="67" spans="2:19" x14ac:dyDescent="0.3">
      <c r="B67" s="41" t="s">
        <v>210</v>
      </c>
      <c r="C67" s="41" t="s">
        <v>28</v>
      </c>
      <c r="D67" s="22">
        <v>0.88086642599277976</v>
      </c>
      <c r="E67" s="42">
        <v>831</v>
      </c>
      <c r="F67" s="43">
        <v>0.9299221357063403</v>
      </c>
      <c r="G67" s="44">
        <v>899</v>
      </c>
      <c r="H67" s="45">
        <v>0.89728096676737157</v>
      </c>
      <c r="I67" s="46">
        <v>331</v>
      </c>
      <c r="J67" s="47">
        <v>0.77703984819734351</v>
      </c>
      <c r="K67" s="48">
        <v>1054</v>
      </c>
      <c r="L67" s="50">
        <v>0.93814432989690721</v>
      </c>
      <c r="M67" s="51">
        <v>291</v>
      </c>
      <c r="R67" s="16"/>
      <c r="S67" s="16"/>
    </row>
    <row r="68" spans="2:19" x14ac:dyDescent="0.3">
      <c r="B68" s="27" t="s">
        <v>105</v>
      </c>
      <c r="C68" s="27" t="s">
        <v>36</v>
      </c>
      <c r="D68" s="39">
        <v>0.93220338983050843</v>
      </c>
      <c r="E68" s="40">
        <v>531</v>
      </c>
      <c r="F68" s="39">
        <v>0.75</v>
      </c>
      <c r="G68" s="40">
        <v>20</v>
      </c>
      <c r="H68" s="39">
        <v>0.96842105263157896</v>
      </c>
      <c r="I68" s="40">
        <v>95</v>
      </c>
      <c r="J68" s="39">
        <v>0.74727668845315909</v>
      </c>
      <c r="K68" s="40">
        <v>459</v>
      </c>
      <c r="L68" s="39" t="s">
        <v>737</v>
      </c>
      <c r="M68" s="40">
        <v>0</v>
      </c>
      <c r="R68" s="16"/>
      <c r="S68" s="16"/>
    </row>
    <row r="69" spans="2:19" x14ac:dyDescent="0.3">
      <c r="B69" s="41" t="s">
        <v>106</v>
      </c>
      <c r="C69" s="41" t="s">
        <v>22</v>
      </c>
      <c r="D69" s="22">
        <v>0.96551724137931039</v>
      </c>
      <c r="E69" s="42">
        <v>464</v>
      </c>
      <c r="F69" s="43">
        <v>0.967741935483871</v>
      </c>
      <c r="G69" s="44">
        <v>31</v>
      </c>
      <c r="H69" s="45">
        <v>0.92344497607655496</v>
      </c>
      <c r="I69" s="46">
        <v>209</v>
      </c>
      <c r="J69" s="47">
        <v>0.84155844155844151</v>
      </c>
      <c r="K69" s="48">
        <v>385</v>
      </c>
      <c r="L69" s="50">
        <v>0.97142857142857142</v>
      </c>
      <c r="M69" s="51">
        <v>70</v>
      </c>
      <c r="R69" s="16"/>
      <c r="S69" s="16"/>
    </row>
    <row r="70" spans="2:19" x14ac:dyDescent="0.3">
      <c r="B70" s="27" t="s">
        <v>107</v>
      </c>
      <c r="C70" s="27" t="s">
        <v>16</v>
      </c>
      <c r="D70" s="39">
        <v>0.95934959349593496</v>
      </c>
      <c r="E70" s="40">
        <v>615</v>
      </c>
      <c r="F70" s="39">
        <v>0.82051282051282048</v>
      </c>
      <c r="G70" s="40">
        <v>39</v>
      </c>
      <c r="H70" s="39">
        <v>0.94444444444444442</v>
      </c>
      <c r="I70" s="40">
        <v>126</v>
      </c>
      <c r="J70" s="39">
        <v>0.73863636363636365</v>
      </c>
      <c r="K70" s="40">
        <v>528</v>
      </c>
      <c r="L70" s="39">
        <v>0.94936708860759489</v>
      </c>
      <c r="M70" s="40">
        <v>79</v>
      </c>
      <c r="R70" s="16"/>
      <c r="S70" s="16"/>
    </row>
    <row r="71" spans="2:19" x14ac:dyDescent="0.3">
      <c r="B71" s="41" t="s">
        <v>108</v>
      </c>
      <c r="C71" s="41" t="s">
        <v>33</v>
      </c>
      <c r="D71" s="22">
        <v>0.92803030303030298</v>
      </c>
      <c r="E71" s="42">
        <v>528</v>
      </c>
      <c r="F71" s="43">
        <v>0.70588235294117663</v>
      </c>
      <c r="G71" s="44">
        <v>17</v>
      </c>
      <c r="H71" s="45">
        <v>0.94303797468354433</v>
      </c>
      <c r="I71" s="46">
        <v>158</v>
      </c>
      <c r="J71" s="47">
        <v>0.8441558441558441</v>
      </c>
      <c r="K71" s="48">
        <v>385</v>
      </c>
      <c r="L71" s="50">
        <v>0.95652173913043481</v>
      </c>
      <c r="M71" s="51">
        <v>46</v>
      </c>
      <c r="R71" s="16"/>
      <c r="S71" s="16"/>
    </row>
    <row r="72" spans="2:19" x14ac:dyDescent="0.3">
      <c r="B72" s="27" t="s">
        <v>109</v>
      </c>
      <c r="C72" s="27" t="s">
        <v>31</v>
      </c>
      <c r="D72" s="39">
        <v>0.66666666666666663</v>
      </c>
      <c r="E72" s="40">
        <v>12</v>
      </c>
      <c r="F72" s="39">
        <v>0.97395833333333337</v>
      </c>
      <c r="G72" s="40">
        <v>2112</v>
      </c>
      <c r="H72" s="39">
        <v>0.88216039279869074</v>
      </c>
      <c r="I72" s="40">
        <v>611</v>
      </c>
      <c r="J72" s="39">
        <v>0.83610597658656804</v>
      </c>
      <c r="K72" s="40">
        <v>1623</v>
      </c>
      <c r="L72" s="39">
        <v>0.98076923076923073</v>
      </c>
      <c r="M72" s="40">
        <v>260</v>
      </c>
      <c r="R72" s="16"/>
      <c r="S72" s="16"/>
    </row>
    <row r="73" spans="2:19" x14ac:dyDescent="0.3">
      <c r="B73" s="41" t="s">
        <v>110</v>
      </c>
      <c r="C73" s="41" t="s">
        <v>23</v>
      </c>
      <c r="D73" s="22">
        <v>0.92419354838709689</v>
      </c>
      <c r="E73" s="42">
        <v>620</v>
      </c>
      <c r="F73" s="43">
        <v>0.84782608695652173</v>
      </c>
      <c r="G73" s="44">
        <v>46</v>
      </c>
      <c r="H73" s="45">
        <v>0.96022727272727271</v>
      </c>
      <c r="I73" s="46">
        <v>176</v>
      </c>
      <c r="J73" s="47">
        <v>0.82294264339152123</v>
      </c>
      <c r="K73" s="48">
        <v>401</v>
      </c>
      <c r="L73" s="50">
        <v>0.93827160493827166</v>
      </c>
      <c r="M73" s="51">
        <v>81</v>
      </c>
      <c r="R73" s="16"/>
      <c r="S73" s="16"/>
    </row>
    <row r="74" spans="2:19" x14ac:dyDescent="0.3">
      <c r="B74" s="27" t="s">
        <v>111</v>
      </c>
      <c r="C74" s="27" t="s">
        <v>40</v>
      </c>
      <c r="D74" s="39">
        <v>0.95833333333333337</v>
      </c>
      <c r="E74" s="40">
        <v>528</v>
      </c>
      <c r="F74" s="39">
        <v>0.9375</v>
      </c>
      <c r="G74" s="40">
        <v>16</v>
      </c>
      <c r="H74" s="39">
        <v>0.86666666666666681</v>
      </c>
      <c r="I74" s="40">
        <v>135</v>
      </c>
      <c r="J74" s="39">
        <v>0.79217603911980439</v>
      </c>
      <c r="K74" s="40">
        <v>409</v>
      </c>
      <c r="L74" s="39">
        <v>1</v>
      </c>
      <c r="M74" s="40">
        <v>45</v>
      </c>
      <c r="R74" s="16"/>
      <c r="S74" s="16"/>
    </row>
    <row r="75" spans="2:19" x14ac:dyDescent="0.3">
      <c r="B75" s="41" t="s">
        <v>112</v>
      </c>
      <c r="C75" s="41" t="s">
        <v>37</v>
      </c>
      <c r="D75" s="22">
        <v>0.94771241830065356</v>
      </c>
      <c r="E75" s="42">
        <v>306</v>
      </c>
      <c r="F75" s="43">
        <v>0.83333333333333337</v>
      </c>
      <c r="G75" s="44">
        <v>12</v>
      </c>
      <c r="H75" s="45">
        <v>0.9375</v>
      </c>
      <c r="I75" s="46">
        <v>80</v>
      </c>
      <c r="J75" s="47">
        <v>0.53181818181818186</v>
      </c>
      <c r="K75" s="48">
        <v>220</v>
      </c>
      <c r="L75" s="50">
        <v>0.92592592592592593</v>
      </c>
      <c r="M75" s="51">
        <v>27</v>
      </c>
      <c r="R75" s="16"/>
      <c r="S75" s="16"/>
    </row>
    <row r="76" spans="2:19" x14ac:dyDescent="0.3">
      <c r="B76" s="27" t="s">
        <v>113</v>
      </c>
      <c r="C76" s="27" t="s">
        <v>39</v>
      </c>
      <c r="D76" s="39">
        <v>0.91666666666666663</v>
      </c>
      <c r="E76" s="40">
        <v>276</v>
      </c>
      <c r="F76" s="39">
        <v>0.85</v>
      </c>
      <c r="G76" s="40">
        <v>40</v>
      </c>
      <c r="H76" s="39">
        <v>0.9464285714285714</v>
      </c>
      <c r="I76" s="40">
        <v>112</v>
      </c>
      <c r="J76" s="39">
        <v>0.81599999999999995</v>
      </c>
      <c r="K76" s="40">
        <v>250</v>
      </c>
      <c r="L76" s="39">
        <v>1</v>
      </c>
      <c r="M76" s="40">
        <v>6</v>
      </c>
      <c r="R76" s="16"/>
      <c r="S76" s="16"/>
    </row>
    <row r="77" spans="2:19" x14ac:dyDescent="0.3">
      <c r="B77" s="41" t="s">
        <v>114</v>
      </c>
      <c r="C77" s="41" t="s">
        <v>20</v>
      </c>
      <c r="D77" s="22">
        <v>0.91578947368421049</v>
      </c>
      <c r="E77" s="42">
        <v>190</v>
      </c>
      <c r="F77" s="43">
        <v>0.95</v>
      </c>
      <c r="G77" s="44">
        <v>80</v>
      </c>
      <c r="H77" s="45">
        <v>0.97435897435897434</v>
      </c>
      <c r="I77" s="46">
        <v>39</v>
      </c>
      <c r="J77" s="47">
        <v>0.58407079646017701</v>
      </c>
      <c r="K77" s="48">
        <v>226</v>
      </c>
      <c r="L77" s="50">
        <v>0.77777777777777779</v>
      </c>
      <c r="M77" s="51">
        <v>9</v>
      </c>
      <c r="R77" s="16"/>
      <c r="S77" s="16"/>
    </row>
    <row r="78" spans="2:19" x14ac:dyDescent="0.3">
      <c r="B78" s="27" t="s">
        <v>115</v>
      </c>
      <c r="C78" s="27" t="s">
        <v>30</v>
      </c>
      <c r="D78" s="39">
        <v>0.94117647058823528</v>
      </c>
      <c r="E78" s="40">
        <v>612</v>
      </c>
      <c r="F78" s="39">
        <v>0.8571428571428571</v>
      </c>
      <c r="G78" s="40">
        <v>28</v>
      </c>
      <c r="H78" s="39">
        <v>0.87234042553191493</v>
      </c>
      <c r="I78" s="40">
        <v>141</v>
      </c>
      <c r="J78" s="39">
        <v>0.85276073619631898</v>
      </c>
      <c r="K78" s="40">
        <v>489</v>
      </c>
      <c r="L78" s="39">
        <v>0.97727272727272729</v>
      </c>
      <c r="M78" s="40">
        <v>88</v>
      </c>
      <c r="R78" s="16"/>
      <c r="S78" s="16"/>
    </row>
    <row r="79" spans="2:19" x14ac:dyDescent="0.3">
      <c r="B79" s="41" t="s">
        <v>116</v>
      </c>
      <c r="C79" s="41" t="s">
        <v>42</v>
      </c>
      <c r="D79" s="22">
        <v>0.94858083093377221</v>
      </c>
      <c r="E79" s="42">
        <v>2431</v>
      </c>
      <c r="F79" s="43">
        <v>0.87296416938110755</v>
      </c>
      <c r="G79" s="44">
        <v>307</v>
      </c>
      <c r="H79" s="45">
        <v>0.88744588744588748</v>
      </c>
      <c r="I79" s="46">
        <v>924</v>
      </c>
      <c r="J79" s="47">
        <v>0.70241023118544021</v>
      </c>
      <c r="K79" s="48">
        <v>2033</v>
      </c>
      <c r="L79" s="50">
        <v>0.87735849056603776</v>
      </c>
      <c r="M79" s="51">
        <v>318</v>
      </c>
      <c r="R79" s="16"/>
      <c r="S79" s="16"/>
    </row>
    <row r="80" spans="2:19" x14ac:dyDescent="0.3">
      <c r="B80" s="27" t="s">
        <v>117</v>
      </c>
      <c r="C80" s="27" t="s">
        <v>34</v>
      </c>
      <c r="D80" s="39">
        <v>0.34782608695652167</v>
      </c>
      <c r="E80" s="40">
        <v>23</v>
      </c>
      <c r="F80" s="39">
        <v>0.966530612244898</v>
      </c>
      <c r="G80" s="40">
        <v>1225</v>
      </c>
      <c r="H80" s="39">
        <v>0.95466666666666666</v>
      </c>
      <c r="I80" s="40">
        <v>375</v>
      </c>
      <c r="J80" s="39">
        <v>0.86429258902791151</v>
      </c>
      <c r="K80" s="40">
        <v>1039</v>
      </c>
      <c r="L80" s="39">
        <v>0.92446043165467617</v>
      </c>
      <c r="M80" s="40">
        <v>278</v>
      </c>
      <c r="R80" s="16"/>
      <c r="S80" s="16"/>
    </row>
    <row r="81" spans="2:19" x14ac:dyDescent="0.3">
      <c r="B81" s="41" t="s">
        <v>118</v>
      </c>
      <c r="C81" s="41" t="s">
        <v>38</v>
      </c>
      <c r="D81" s="22">
        <v>0.93284671532846719</v>
      </c>
      <c r="E81" s="42">
        <v>1370</v>
      </c>
      <c r="F81" s="43">
        <v>0.83333333333333337</v>
      </c>
      <c r="G81" s="44">
        <v>84</v>
      </c>
      <c r="H81" s="45">
        <v>0.86570247933884292</v>
      </c>
      <c r="I81" s="46">
        <v>484</v>
      </c>
      <c r="J81" s="47">
        <v>0.76323987538940807</v>
      </c>
      <c r="K81" s="48">
        <v>963</v>
      </c>
      <c r="L81" s="50">
        <v>0.90551181102362199</v>
      </c>
      <c r="M81" s="51">
        <v>127</v>
      </c>
      <c r="R81" s="16"/>
      <c r="S81" s="16"/>
    </row>
    <row r="82" spans="2:19" x14ac:dyDescent="0.3">
      <c r="B82" s="27" t="s">
        <v>119</v>
      </c>
      <c r="C82" s="27" t="s">
        <v>26</v>
      </c>
      <c r="D82" s="39">
        <v>0.91503267973856206</v>
      </c>
      <c r="E82" s="40">
        <v>153</v>
      </c>
      <c r="F82" s="39">
        <v>0.8125</v>
      </c>
      <c r="G82" s="40">
        <v>16</v>
      </c>
      <c r="H82" s="39">
        <v>0.97142857142857142</v>
      </c>
      <c r="I82" s="40">
        <v>35</v>
      </c>
      <c r="J82" s="39">
        <v>0.8125</v>
      </c>
      <c r="K82" s="40">
        <v>144</v>
      </c>
      <c r="L82" s="39">
        <v>0.9</v>
      </c>
      <c r="M82" s="40">
        <v>20</v>
      </c>
      <c r="R82" s="16"/>
      <c r="S82" s="16"/>
    </row>
    <row r="83" spans="2:19" x14ac:dyDescent="0.3">
      <c r="B83" s="41" t="s">
        <v>120</v>
      </c>
      <c r="C83" s="41" t="s">
        <v>16</v>
      </c>
      <c r="D83" s="22">
        <v>0.90322580645161288</v>
      </c>
      <c r="E83" s="42">
        <v>372</v>
      </c>
      <c r="F83" s="43">
        <v>0.80434782608695654</v>
      </c>
      <c r="G83" s="44">
        <v>46</v>
      </c>
      <c r="H83" s="45">
        <v>0.9145299145299145</v>
      </c>
      <c r="I83" s="46">
        <v>117</v>
      </c>
      <c r="J83" s="47">
        <v>0.83112582781456956</v>
      </c>
      <c r="K83" s="48">
        <v>302</v>
      </c>
      <c r="L83" s="50">
        <v>0.97142857142857142</v>
      </c>
      <c r="M83" s="51">
        <v>35</v>
      </c>
      <c r="R83" s="16"/>
      <c r="S83" s="16"/>
    </row>
    <row r="84" spans="2:19" x14ac:dyDescent="0.3">
      <c r="B84" s="27" t="s">
        <v>121</v>
      </c>
      <c r="C84" s="27" t="s">
        <v>27</v>
      </c>
      <c r="D84" s="39">
        <v>0.90150478796169631</v>
      </c>
      <c r="E84" s="40">
        <v>731</v>
      </c>
      <c r="F84" s="39">
        <v>0.7142857142857143</v>
      </c>
      <c r="G84" s="40">
        <v>42</v>
      </c>
      <c r="H84" s="39">
        <v>0.94652406417112289</v>
      </c>
      <c r="I84" s="40">
        <v>187</v>
      </c>
      <c r="J84" s="39">
        <v>0.7288401253918495</v>
      </c>
      <c r="K84" s="40">
        <v>638</v>
      </c>
      <c r="L84" s="39">
        <v>0.98780487804878037</v>
      </c>
      <c r="M84" s="40">
        <v>82</v>
      </c>
      <c r="R84" s="16"/>
      <c r="S84" s="16"/>
    </row>
    <row r="85" spans="2:19" x14ac:dyDescent="0.3">
      <c r="B85" s="41" t="s">
        <v>122</v>
      </c>
      <c r="C85" s="41" t="s">
        <v>40</v>
      </c>
      <c r="D85" s="22">
        <v>0.92183908045977014</v>
      </c>
      <c r="E85" s="42">
        <v>435</v>
      </c>
      <c r="F85" s="43">
        <v>0.77777777777777779</v>
      </c>
      <c r="G85" s="44">
        <v>27</v>
      </c>
      <c r="H85" s="45">
        <v>0.90322580645161288</v>
      </c>
      <c r="I85" s="46">
        <v>124</v>
      </c>
      <c r="J85" s="47">
        <v>0.77207977207977208</v>
      </c>
      <c r="K85" s="48">
        <v>351</v>
      </c>
      <c r="L85" s="50" t="s">
        <v>737</v>
      </c>
      <c r="M85" s="51">
        <v>0</v>
      </c>
      <c r="R85" s="16"/>
      <c r="S85" s="16"/>
    </row>
    <row r="86" spans="2:19" x14ac:dyDescent="0.3">
      <c r="B86" s="27" t="s">
        <v>123</v>
      </c>
      <c r="C86" s="27" t="s">
        <v>24</v>
      </c>
      <c r="D86" s="39">
        <v>0.84545454545454546</v>
      </c>
      <c r="E86" s="40">
        <v>110</v>
      </c>
      <c r="F86" s="39">
        <v>0.94919786096256686</v>
      </c>
      <c r="G86" s="40">
        <v>374</v>
      </c>
      <c r="H86" s="39">
        <v>0.91489361702127658</v>
      </c>
      <c r="I86" s="40">
        <v>141</v>
      </c>
      <c r="J86" s="39">
        <v>0.83185840707964598</v>
      </c>
      <c r="K86" s="40">
        <v>339</v>
      </c>
      <c r="L86" s="39">
        <v>0.96875</v>
      </c>
      <c r="M86" s="40">
        <v>64</v>
      </c>
      <c r="R86" s="16"/>
      <c r="S86" s="16"/>
    </row>
    <row r="87" spans="2:19" x14ac:dyDescent="0.3">
      <c r="B87" s="41" t="s">
        <v>124</v>
      </c>
      <c r="C87" s="41" t="s">
        <v>36</v>
      </c>
      <c r="D87" s="22">
        <v>0.92189500640204869</v>
      </c>
      <c r="E87" s="42">
        <v>781</v>
      </c>
      <c r="F87" s="43">
        <v>0.81132075471698117</v>
      </c>
      <c r="G87" s="44">
        <v>53</v>
      </c>
      <c r="H87" s="45">
        <v>0.93333333333333335</v>
      </c>
      <c r="I87" s="46">
        <v>120</v>
      </c>
      <c r="J87" s="47">
        <v>0.84991273996509598</v>
      </c>
      <c r="K87" s="48">
        <v>573</v>
      </c>
      <c r="L87" s="50">
        <v>0.99310344827586206</v>
      </c>
      <c r="M87" s="51">
        <v>145</v>
      </c>
      <c r="R87" s="16"/>
      <c r="S87" s="16"/>
    </row>
    <row r="88" spans="2:19" x14ac:dyDescent="0.3">
      <c r="B88" s="27" t="s">
        <v>125</v>
      </c>
      <c r="C88" s="27" t="s">
        <v>40</v>
      </c>
      <c r="D88" s="39">
        <v>0.90373280943025536</v>
      </c>
      <c r="E88" s="40">
        <v>509</v>
      </c>
      <c r="F88" s="39">
        <v>0.91532258064516125</v>
      </c>
      <c r="G88" s="40">
        <v>248</v>
      </c>
      <c r="H88" s="39">
        <v>0.83216783216783219</v>
      </c>
      <c r="I88" s="40">
        <v>143</v>
      </c>
      <c r="J88" s="39">
        <v>0.63655462184873945</v>
      </c>
      <c r="K88" s="40">
        <v>476</v>
      </c>
      <c r="L88" s="39">
        <v>0.96666666666666667</v>
      </c>
      <c r="M88" s="40">
        <v>90</v>
      </c>
      <c r="R88" s="16"/>
      <c r="S88" s="16"/>
    </row>
    <row r="89" spans="2:19" x14ac:dyDescent="0.3">
      <c r="B89" s="41" t="s">
        <v>126</v>
      </c>
      <c r="C89" s="41" t="s">
        <v>40</v>
      </c>
      <c r="D89" s="22">
        <v>0.9541005737428282</v>
      </c>
      <c r="E89" s="42">
        <v>2963</v>
      </c>
      <c r="F89" s="43">
        <v>0.78181818181818186</v>
      </c>
      <c r="G89" s="44">
        <v>220</v>
      </c>
      <c r="H89" s="45">
        <v>0.85680473372781074</v>
      </c>
      <c r="I89" s="46">
        <v>845</v>
      </c>
      <c r="J89" s="47">
        <v>0.77513355998057309</v>
      </c>
      <c r="K89" s="48">
        <v>2059</v>
      </c>
      <c r="L89" s="50">
        <v>0.93442622950819676</v>
      </c>
      <c r="M89" s="51">
        <v>122</v>
      </c>
      <c r="R89" s="16"/>
      <c r="S89" s="16"/>
    </row>
    <row r="90" spans="2:19" x14ac:dyDescent="0.3">
      <c r="B90" s="27" t="s">
        <v>127</v>
      </c>
      <c r="C90" s="27" t="s">
        <v>26</v>
      </c>
      <c r="D90" s="39">
        <v>0.94062500000000004</v>
      </c>
      <c r="E90" s="40">
        <v>1280</v>
      </c>
      <c r="F90" s="39">
        <v>0.92366412213740456</v>
      </c>
      <c r="G90" s="40">
        <v>131</v>
      </c>
      <c r="H90" s="39">
        <v>0.86387434554973819</v>
      </c>
      <c r="I90" s="40">
        <v>382</v>
      </c>
      <c r="J90" s="39">
        <v>0.78019981834695729</v>
      </c>
      <c r="K90" s="40">
        <v>1101</v>
      </c>
      <c r="L90" s="39">
        <v>0.93684210526315792</v>
      </c>
      <c r="M90" s="40">
        <v>285</v>
      </c>
      <c r="R90" s="16"/>
      <c r="S90" s="16"/>
    </row>
    <row r="91" spans="2:19" x14ac:dyDescent="0.3">
      <c r="B91" s="41" t="s">
        <v>128</v>
      </c>
      <c r="C91" s="41" t="s">
        <v>35</v>
      </c>
      <c r="D91" s="22">
        <v>0.95352323838080955</v>
      </c>
      <c r="E91" s="42">
        <v>667</v>
      </c>
      <c r="F91" s="43">
        <v>0.83720930232558144</v>
      </c>
      <c r="G91" s="44">
        <v>43</v>
      </c>
      <c r="H91" s="45">
        <v>0.9441624365482234</v>
      </c>
      <c r="I91" s="46">
        <v>197</v>
      </c>
      <c r="J91" s="47">
        <v>0.85818181818181816</v>
      </c>
      <c r="K91" s="48">
        <v>550</v>
      </c>
      <c r="L91" s="50">
        <v>0.96808510638297873</v>
      </c>
      <c r="M91" s="51">
        <v>94</v>
      </c>
      <c r="R91" s="16"/>
      <c r="S91" s="16"/>
    </row>
    <row r="92" spans="2:19" x14ac:dyDescent="0.3">
      <c r="B92" s="27" t="s">
        <v>129</v>
      </c>
      <c r="C92" s="27" t="s">
        <v>27</v>
      </c>
      <c r="D92" s="39">
        <v>0.95864661654135352</v>
      </c>
      <c r="E92" s="40">
        <v>266</v>
      </c>
      <c r="F92" s="39">
        <v>0</v>
      </c>
      <c r="G92" s="40">
        <v>3</v>
      </c>
      <c r="H92" s="39">
        <v>0.98245614035087714</v>
      </c>
      <c r="I92" s="40">
        <v>114</v>
      </c>
      <c r="J92" s="39">
        <v>0.81395348837209303</v>
      </c>
      <c r="K92" s="40">
        <v>258</v>
      </c>
      <c r="L92" s="39" t="s">
        <v>737</v>
      </c>
      <c r="M92" s="40">
        <v>0</v>
      </c>
      <c r="R92" s="16"/>
      <c r="S92" s="16"/>
    </row>
    <row r="93" spans="2:19" x14ac:dyDescent="0.3">
      <c r="B93" s="41" t="s">
        <v>130</v>
      </c>
      <c r="C93" s="41" t="s">
        <v>31</v>
      </c>
      <c r="D93" s="22">
        <v>0.94777070063694269</v>
      </c>
      <c r="E93" s="42">
        <v>785</v>
      </c>
      <c r="F93" s="43">
        <v>0.82608695652173914</v>
      </c>
      <c r="G93" s="44">
        <v>23</v>
      </c>
      <c r="H93" s="45">
        <v>0.93377483443708609</v>
      </c>
      <c r="I93" s="46">
        <v>151</v>
      </c>
      <c r="J93" s="47">
        <v>0.79799666110183642</v>
      </c>
      <c r="K93" s="48">
        <v>599</v>
      </c>
      <c r="L93" s="50">
        <v>0.94791666666666663</v>
      </c>
      <c r="M93" s="51">
        <v>96</v>
      </c>
      <c r="R93" s="16"/>
      <c r="S93" s="16"/>
    </row>
    <row r="94" spans="2:19" x14ac:dyDescent="0.3">
      <c r="B94" s="27" t="s">
        <v>131</v>
      </c>
      <c r="C94" s="27" t="s">
        <v>33</v>
      </c>
      <c r="D94" s="39">
        <v>0.95701125895598771</v>
      </c>
      <c r="E94" s="40">
        <v>977</v>
      </c>
      <c r="F94" s="39">
        <v>0.75</v>
      </c>
      <c r="G94" s="40">
        <v>8</v>
      </c>
      <c r="H94" s="39">
        <v>0.82258064516129037</v>
      </c>
      <c r="I94" s="40">
        <v>310</v>
      </c>
      <c r="J94" s="39">
        <v>0.72511144130757799</v>
      </c>
      <c r="K94" s="40">
        <v>673</v>
      </c>
      <c r="L94" s="39">
        <v>0.95454545454545459</v>
      </c>
      <c r="M94" s="40">
        <v>66</v>
      </c>
      <c r="R94" s="16"/>
      <c r="S94" s="16"/>
    </row>
    <row r="95" spans="2:19" x14ac:dyDescent="0.3">
      <c r="B95" s="41" t="s">
        <v>132</v>
      </c>
      <c r="C95" s="41" t="s">
        <v>34</v>
      </c>
      <c r="D95" s="22">
        <v>0.56521739130434778</v>
      </c>
      <c r="E95" s="42">
        <v>69</v>
      </c>
      <c r="F95" s="43">
        <v>0.95940573341703284</v>
      </c>
      <c r="G95" s="44">
        <v>4779</v>
      </c>
      <c r="H95" s="45">
        <v>0.90742157612853858</v>
      </c>
      <c r="I95" s="46">
        <v>1307</v>
      </c>
      <c r="J95" s="47">
        <v>0.74223602484472051</v>
      </c>
      <c r="K95" s="48">
        <v>3220</v>
      </c>
      <c r="L95" s="50">
        <v>0.95296523517382414</v>
      </c>
      <c r="M95" s="51">
        <v>489</v>
      </c>
      <c r="R95" s="16"/>
      <c r="S95" s="16"/>
    </row>
    <row r="96" spans="2:19" x14ac:dyDescent="0.3">
      <c r="B96" s="27" t="s">
        <v>133</v>
      </c>
      <c r="C96" s="27" t="s">
        <v>37</v>
      </c>
      <c r="D96" s="39">
        <v>0.85286103542234337</v>
      </c>
      <c r="E96" s="40">
        <v>367</v>
      </c>
      <c r="F96" s="39">
        <v>0.96840981856990382</v>
      </c>
      <c r="G96" s="40">
        <v>4685</v>
      </c>
      <c r="H96" s="39">
        <v>0.87309236947791169</v>
      </c>
      <c r="I96" s="40">
        <v>1245</v>
      </c>
      <c r="J96" s="39">
        <v>0.66119096509240238</v>
      </c>
      <c r="K96" s="40">
        <v>3409</v>
      </c>
      <c r="L96" s="39">
        <v>0.89102564102564108</v>
      </c>
      <c r="M96" s="40">
        <v>624</v>
      </c>
      <c r="R96" s="16"/>
      <c r="S96" s="16"/>
    </row>
    <row r="97" spans="2:19" x14ac:dyDescent="0.3">
      <c r="B97" s="41" t="s">
        <v>134</v>
      </c>
      <c r="C97" s="41" t="s">
        <v>37</v>
      </c>
      <c r="D97" s="22">
        <v>0.88461538461538458</v>
      </c>
      <c r="E97" s="42">
        <v>234</v>
      </c>
      <c r="F97" s="43">
        <v>0.96330275229357798</v>
      </c>
      <c r="G97" s="44">
        <v>109</v>
      </c>
      <c r="H97" s="45">
        <v>0.92982456140350878</v>
      </c>
      <c r="I97" s="46">
        <v>57</v>
      </c>
      <c r="J97" s="47">
        <v>0.75757575757575757</v>
      </c>
      <c r="K97" s="48">
        <v>297</v>
      </c>
      <c r="L97" s="50">
        <v>0.8877551020408162</v>
      </c>
      <c r="M97" s="51">
        <v>98</v>
      </c>
      <c r="R97" s="16"/>
      <c r="S97" s="16"/>
    </row>
    <row r="98" spans="2:19" x14ac:dyDescent="0.3">
      <c r="B98" s="27" t="s">
        <v>135</v>
      </c>
      <c r="C98" s="27" t="s">
        <v>37</v>
      </c>
      <c r="D98" s="39">
        <v>0.91666666666666663</v>
      </c>
      <c r="E98" s="40">
        <v>180</v>
      </c>
      <c r="F98" s="39">
        <v>0.94791666666666663</v>
      </c>
      <c r="G98" s="40">
        <v>96</v>
      </c>
      <c r="H98" s="39">
        <v>0.90769230769230769</v>
      </c>
      <c r="I98" s="40">
        <v>65</v>
      </c>
      <c r="J98" s="39">
        <v>0.60773480662983426</v>
      </c>
      <c r="K98" s="40">
        <v>181</v>
      </c>
      <c r="L98" s="39">
        <v>1</v>
      </c>
      <c r="M98" s="40">
        <v>25</v>
      </c>
      <c r="R98" s="16"/>
      <c r="S98" s="16"/>
    </row>
    <row r="99" spans="2:19" x14ac:dyDescent="0.3">
      <c r="B99" s="41" t="s">
        <v>136</v>
      </c>
      <c r="C99" s="41" t="s">
        <v>40</v>
      </c>
      <c r="D99" s="22">
        <v>0.94201183431952662</v>
      </c>
      <c r="E99" s="42">
        <v>845</v>
      </c>
      <c r="F99" s="43">
        <v>0.82222222222222219</v>
      </c>
      <c r="G99" s="44">
        <v>45</v>
      </c>
      <c r="H99" s="45">
        <v>0.87559808612440193</v>
      </c>
      <c r="I99" s="46">
        <v>209</v>
      </c>
      <c r="J99" s="47">
        <v>0.80091883614088821</v>
      </c>
      <c r="K99" s="48">
        <v>653</v>
      </c>
      <c r="L99" s="50">
        <v>0.90909090909090906</v>
      </c>
      <c r="M99" s="51">
        <v>77</v>
      </c>
      <c r="R99" s="16"/>
      <c r="S99" s="16"/>
    </row>
    <row r="100" spans="2:19" x14ac:dyDescent="0.3">
      <c r="B100" s="27" t="s">
        <v>137</v>
      </c>
      <c r="C100" s="27" t="s">
        <v>28</v>
      </c>
      <c r="D100" s="39">
        <v>0.91157655798596782</v>
      </c>
      <c r="E100" s="40">
        <v>9692</v>
      </c>
      <c r="F100" s="39">
        <v>0.94453102862000571</v>
      </c>
      <c r="G100" s="40">
        <v>14116</v>
      </c>
      <c r="H100" s="39">
        <v>0.87396189545676595</v>
      </c>
      <c r="I100" s="40">
        <v>4094</v>
      </c>
      <c r="J100" s="39">
        <v>0.62168405958734962</v>
      </c>
      <c r="K100" s="40">
        <v>12553</v>
      </c>
      <c r="L100" s="39">
        <v>0.90677966101694907</v>
      </c>
      <c r="M100" s="40">
        <v>944</v>
      </c>
      <c r="R100" s="16"/>
      <c r="S100" s="16"/>
    </row>
    <row r="101" spans="2:19" x14ac:dyDescent="0.3">
      <c r="B101" s="41" t="s">
        <v>138</v>
      </c>
      <c r="C101" s="41" t="s">
        <v>23</v>
      </c>
      <c r="D101" s="22">
        <v>0.91791044776119401</v>
      </c>
      <c r="E101" s="42">
        <v>268</v>
      </c>
      <c r="F101" s="43">
        <v>0.8571428571428571</v>
      </c>
      <c r="G101" s="44">
        <v>35</v>
      </c>
      <c r="H101" s="45">
        <v>0.94</v>
      </c>
      <c r="I101" s="46">
        <v>50</v>
      </c>
      <c r="J101" s="47">
        <v>0.73469387755102045</v>
      </c>
      <c r="K101" s="48">
        <v>196</v>
      </c>
      <c r="L101" s="50" t="s">
        <v>737</v>
      </c>
      <c r="M101" s="51">
        <v>0</v>
      </c>
      <c r="R101" s="16"/>
      <c r="S101" s="16"/>
    </row>
    <row r="102" spans="2:19" x14ac:dyDescent="0.3">
      <c r="B102" s="27" t="s">
        <v>139</v>
      </c>
      <c r="C102" s="27" t="s">
        <v>25</v>
      </c>
      <c r="D102" s="39">
        <v>0.88023952095808389</v>
      </c>
      <c r="E102" s="40">
        <v>167</v>
      </c>
      <c r="F102" s="39">
        <v>0.95</v>
      </c>
      <c r="G102" s="40">
        <v>40</v>
      </c>
      <c r="H102" s="39">
        <v>0.94117647058823528</v>
      </c>
      <c r="I102" s="40">
        <v>34</v>
      </c>
      <c r="J102" s="39">
        <v>0.828125</v>
      </c>
      <c r="K102" s="40">
        <v>128</v>
      </c>
      <c r="L102" s="39">
        <v>0.95238095238095233</v>
      </c>
      <c r="M102" s="40">
        <v>21</v>
      </c>
      <c r="R102" s="16"/>
      <c r="S102" s="16"/>
    </row>
    <row r="103" spans="2:19" x14ac:dyDescent="0.3">
      <c r="B103" s="41" t="s">
        <v>140</v>
      </c>
      <c r="C103" s="41" t="s">
        <v>37</v>
      </c>
      <c r="D103" s="22">
        <v>0.92717516289766178</v>
      </c>
      <c r="E103" s="42">
        <v>2609</v>
      </c>
      <c r="F103" s="43">
        <v>0.91068580542264754</v>
      </c>
      <c r="G103" s="44">
        <v>627</v>
      </c>
      <c r="H103" s="45">
        <v>0.8705416116248349</v>
      </c>
      <c r="I103" s="46">
        <v>757</v>
      </c>
      <c r="J103" s="47">
        <v>0.61534578495709236</v>
      </c>
      <c r="K103" s="48">
        <v>1981</v>
      </c>
      <c r="L103" s="50">
        <v>0.90588235294117647</v>
      </c>
      <c r="M103" s="51">
        <v>340</v>
      </c>
      <c r="R103" s="16"/>
      <c r="S103" s="16"/>
    </row>
    <row r="104" spans="2:19" x14ac:dyDescent="0.3">
      <c r="B104" s="27" t="s">
        <v>141</v>
      </c>
      <c r="C104" s="27" t="s">
        <v>41</v>
      </c>
      <c r="D104" s="39">
        <v>0.94936708860759489</v>
      </c>
      <c r="E104" s="40">
        <v>711</v>
      </c>
      <c r="F104" s="39">
        <v>0.80851063829787229</v>
      </c>
      <c r="G104" s="40">
        <v>47</v>
      </c>
      <c r="H104" s="39">
        <v>0.93953488372093019</v>
      </c>
      <c r="I104" s="40">
        <v>215</v>
      </c>
      <c r="J104" s="39">
        <v>0.71455576559546319</v>
      </c>
      <c r="K104" s="40">
        <v>529</v>
      </c>
      <c r="L104" s="39">
        <v>0.95</v>
      </c>
      <c r="M104" s="40">
        <v>100</v>
      </c>
      <c r="R104" s="16"/>
      <c r="S104" s="16"/>
    </row>
    <row r="105" spans="2:19" x14ac:dyDescent="0.3">
      <c r="B105" s="41" t="s">
        <v>142</v>
      </c>
      <c r="C105" s="41" t="s">
        <v>33</v>
      </c>
      <c r="D105" s="22">
        <v>0.93055555555555558</v>
      </c>
      <c r="E105" s="42">
        <v>432</v>
      </c>
      <c r="F105" s="43">
        <v>0.66666666666666663</v>
      </c>
      <c r="G105" s="44">
        <v>21</v>
      </c>
      <c r="H105" s="45">
        <v>0.90604026845637575</v>
      </c>
      <c r="I105" s="46">
        <v>149</v>
      </c>
      <c r="J105" s="47">
        <v>0.69800569800569801</v>
      </c>
      <c r="K105" s="48">
        <v>351</v>
      </c>
      <c r="L105" s="50">
        <v>0.88888888888888884</v>
      </c>
      <c r="M105" s="51">
        <v>9</v>
      </c>
      <c r="R105" s="16"/>
      <c r="S105" s="16"/>
    </row>
    <row r="106" spans="2:19" x14ac:dyDescent="0.3">
      <c r="B106" s="27" t="s">
        <v>143</v>
      </c>
      <c r="C106" s="27" t="s">
        <v>23</v>
      </c>
      <c r="D106" s="39">
        <v>0.9264367816091954</v>
      </c>
      <c r="E106" s="40">
        <v>435</v>
      </c>
      <c r="F106" s="39">
        <v>0.69230769230769229</v>
      </c>
      <c r="G106" s="40">
        <v>13</v>
      </c>
      <c r="H106" s="39">
        <v>0.93710691823899361</v>
      </c>
      <c r="I106" s="40">
        <v>159</v>
      </c>
      <c r="J106" s="39">
        <v>0.60540540540540544</v>
      </c>
      <c r="K106" s="40">
        <v>370</v>
      </c>
      <c r="L106" s="39" t="s">
        <v>737</v>
      </c>
      <c r="M106" s="40">
        <v>0</v>
      </c>
      <c r="R106" s="16"/>
      <c r="S106" s="16"/>
    </row>
    <row r="107" spans="2:19" x14ac:dyDescent="0.3">
      <c r="B107" s="41" t="s">
        <v>144</v>
      </c>
      <c r="C107" s="41" t="s">
        <v>38</v>
      </c>
      <c r="D107" s="22">
        <v>0.97812500000000002</v>
      </c>
      <c r="E107" s="42">
        <v>320</v>
      </c>
      <c r="F107" s="43">
        <v>0.84615384615384615</v>
      </c>
      <c r="G107" s="44">
        <v>13</v>
      </c>
      <c r="H107" s="45">
        <v>0.97931034482758617</v>
      </c>
      <c r="I107" s="46">
        <v>145</v>
      </c>
      <c r="J107" s="47">
        <v>0.93355481727574741</v>
      </c>
      <c r="K107" s="48">
        <v>301</v>
      </c>
      <c r="L107" s="50">
        <v>0.9821428571428571</v>
      </c>
      <c r="M107" s="51">
        <v>56</v>
      </c>
      <c r="R107" s="16"/>
      <c r="S107" s="16"/>
    </row>
    <row r="108" spans="2:19" x14ac:dyDescent="0.3">
      <c r="B108" s="27" t="s">
        <v>145</v>
      </c>
      <c r="C108" s="27" t="s">
        <v>30</v>
      </c>
      <c r="D108" s="39">
        <v>0.93387314439946023</v>
      </c>
      <c r="E108" s="40">
        <v>741</v>
      </c>
      <c r="F108" s="39">
        <v>0.82352941176470584</v>
      </c>
      <c r="G108" s="40">
        <v>34</v>
      </c>
      <c r="H108" s="39">
        <v>0.94514767932489452</v>
      </c>
      <c r="I108" s="40">
        <v>237</v>
      </c>
      <c r="J108" s="39">
        <v>0.7892074198988196</v>
      </c>
      <c r="K108" s="40">
        <v>593</v>
      </c>
      <c r="L108" s="39">
        <v>0.88059701492537323</v>
      </c>
      <c r="M108" s="40">
        <v>134</v>
      </c>
      <c r="R108" s="16"/>
      <c r="S108" s="16"/>
    </row>
    <row r="109" spans="2:19" x14ac:dyDescent="0.3">
      <c r="B109" s="41" t="s">
        <v>146</v>
      </c>
      <c r="C109" s="41" t="s">
        <v>16</v>
      </c>
      <c r="D109" s="22">
        <v>0.94786729857819907</v>
      </c>
      <c r="E109" s="42">
        <v>211</v>
      </c>
      <c r="F109" s="43">
        <v>1</v>
      </c>
      <c r="G109" s="44">
        <v>11</v>
      </c>
      <c r="H109" s="45">
        <v>0.9555555555555556</v>
      </c>
      <c r="I109" s="46">
        <v>45</v>
      </c>
      <c r="J109" s="47">
        <v>0.86138613861386137</v>
      </c>
      <c r="K109" s="48">
        <v>202</v>
      </c>
      <c r="L109" s="50">
        <v>1</v>
      </c>
      <c r="M109" s="51">
        <v>30</v>
      </c>
      <c r="R109" s="16"/>
      <c r="S109" s="16"/>
    </row>
    <row r="110" spans="2:19" x14ac:dyDescent="0.3">
      <c r="B110" s="27" t="s">
        <v>147</v>
      </c>
      <c r="C110" s="27" t="s">
        <v>41</v>
      </c>
      <c r="D110" s="39">
        <v>0.94734742720382925</v>
      </c>
      <c r="E110" s="40">
        <v>2507</v>
      </c>
      <c r="F110" s="39">
        <v>0.8045977011494253</v>
      </c>
      <c r="G110" s="40">
        <v>87</v>
      </c>
      <c r="H110" s="39">
        <v>0.95667870036101099</v>
      </c>
      <c r="I110" s="40">
        <v>831</v>
      </c>
      <c r="J110" s="39">
        <v>0.83812949640287771</v>
      </c>
      <c r="K110" s="40">
        <v>1946</v>
      </c>
      <c r="L110" s="39">
        <v>0.95192307692307687</v>
      </c>
      <c r="M110" s="40">
        <v>312</v>
      </c>
      <c r="R110" s="16"/>
      <c r="S110" s="16"/>
    </row>
    <row r="111" spans="2:19" x14ac:dyDescent="0.3">
      <c r="B111" s="41" t="s">
        <v>148</v>
      </c>
      <c r="C111" s="41" t="s">
        <v>20</v>
      </c>
      <c r="D111" s="22">
        <v>0.82168674698795185</v>
      </c>
      <c r="E111" s="42">
        <v>415</v>
      </c>
      <c r="F111" s="43">
        <v>0.9685092127303182</v>
      </c>
      <c r="G111" s="44">
        <v>5970</v>
      </c>
      <c r="H111" s="45">
        <v>0.88072776280323462</v>
      </c>
      <c r="I111" s="46">
        <v>1484</v>
      </c>
      <c r="J111" s="47">
        <v>0.64258001939864207</v>
      </c>
      <c r="K111" s="48">
        <v>4124</v>
      </c>
      <c r="L111" s="50">
        <v>0.95575221238938057</v>
      </c>
      <c r="M111" s="51">
        <v>791</v>
      </c>
      <c r="R111" s="16"/>
      <c r="S111" s="16"/>
    </row>
    <row r="112" spans="2:19" x14ac:dyDescent="0.3">
      <c r="B112" s="27" t="s">
        <v>149</v>
      </c>
      <c r="C112" s="27" t="s">
        <v>22</v>
      </c>
      <c r="D112" s="39">
        <v>0.96477900552486184</v>
      </c>
      <c r="E112" s="40">
        <v>1448</v>
      </c>
      <c r="F112" s="39">
        <v>0.93157894736842117</v>
      </c>
      <c r="G112" s="40">
        <v>190</v>
      </c>
      <c r="H112" s="39">
        <v>0.94489465153970831</v>
      </c>
      <c r="I112" s="40">
        <v>617</v>
      </c>
      <c r="J112" s="39">
        <v>0.8488458674609084</v>
      </c>
      <c r="K112" s="40">
        <v>1343</v>
      </c>
      <c r="L112" s="39">
        <v>0.99052132701421802</v>
      </c>
      <c r="M112" s="40">
        <v>211</v>
      </c>
      <c r="R112" s="16"/>
      <c r="S112" s="16"/>
    </row>
    <row r="113" spans="2:19" x14ac:dyDescent="0.3">
      <c r="B113" s="41" t="s">
        <v>150</v>
      </c>
      <c r="C113" s="41" t="s">
        <v>37</v>
      </c>
      <c r="D113" s="22">
        <v>0.92238267148014441</v>
      </c>
      <c r="E113" s="42">
        <v>554</v>
      </c>
      <c r="F113" s="43">
        <v>0.96666666666666667</v>
      </c>
      <c r="G113" s="44">
        <v>30</v>
      </c>
      <c r="H113" s="45">
        <v>0.94214876033057848</v>
      </c>
      <c r="I113" s="46">
        <v>121</v>
      </c>
      <c r="J113" s="47">
        <v>0.61336515513126488</v>
      </c>
      <c r="K113" s="48">
        <v>419</v>
      </c>
      <c r="L113" s="50">
        <v>0.83333333333333337</v>
      </c>
      <c r="M113" s="51">
        <v>42</v>
      </c>
      <c r="R113" s="16"/>
      <c r="S113" s="16"/>
    </row>
    <row r="114" spans="2:19" x14ac:dyDescent="0.3">
      <c r="B114" s="27" t="s">
        <v>151</v>
      </c>
      <c r="C114" s="27" t="s">
        <v>23</v>
      </c>
      <c r="D114" s="39">
        <v>0.92313787638668776</v>
      </c>
      <c r="E114" s="40">
        <v>1262</v>
      </c>
      <c r="F114" s="39">
        <v>0.8951048951048951</v>
      </c>
      <c r="G114" s="40">
        <v>143</v>
      </c>
      <c r="H114" s="39">
        <v>0.91538461538461524</v>
      </c>
      <c r="I114" s="40">
        <v>390</v>
      </c>
      <c r="J114" s="39">
        <v>0.67419354838709689</v>
      </c>
      <c r="K114" s="40">
        <v>930</v>
      </c>
      <c r="L114" s="39">
        <v>0.94117647058823528</v>
      </c>
      <c r="M114" s="40">
        <v>102</v>
      </c>
      <c r="R114" s="16"/>
      <c r="S114" s="16"/>
    </row>
    <row r="115" spans="2:19" x14ac:dyDescent="0.3">
      <c r="B115" s="41" t="s">
        <v>152</v>
      </c>
      <c r="C115" s="41" t="s">
        <v>39</v>
      </c>
      <c r="D115" s="22">
        <v>0.93586497890295361</v>
      </c>
      <c r="E115" s="42">
        <v>1185</v>
      </c>
      <c r="F115" s="43">
        <v>0.86666666666666681</v>
      </c>
      <c r="G115" s="44">
        <v>60</v>
      </c>
      <c r="H115" s="45">
        <v>0.87654320987654322</v>
      </c>
      <c r="I115" s="46">
        <v>405</v>
      </c>
      <c r="J115" s="47">
        <v>0.76425438596491224</v>
      </c>
      <c r="K115" s="48">
        <v>912</v>
      </c>
      <c r="L115" s="50">
        <v>0.87662337662337664</v>
      </c>
      <c r="M115" s="51">
        <v>154</v>
      </c>
      <c r="R115" s="16"/>
      <c r="S115" s="16"/>
    </row>
    <row r="116" spans="2:19" x14ac:dyDescent="0.3">
      <c r="B116" s="27" t="s">
        <v>153</v>
      </c>
      <c r="C116" s="27" t="s">
        <v>29</v>
      </c>
      <c r="D116" s="39">
        <v>0.703125</v>
      </c>
      <c r="E116" s="40">
        <v>64</v>
      </c>
      <c r="F116" s="39">
        <v>0.96325719960278056</v>
      </c>
      <c r="G116" s="40">
        <v>2014</v>
      </c>
      <c r="H116" s="39">
        <v>0.88409703504043125</v>
      </c>
      <c r="I116" s="40">
        <v>742</v>
      </c>
      <c r="J116" s="39">
        <v>0.78771695594125501</v>
      </c>
      <c r="K116" s="40">
        <v>1498</v>
      </c>
      <c r="L116" s="39">
        <v>0.97285067873303166</v>
      </c>
      <c r="M116" s="40">
        <v>221</v>
      </c>
      <c r="R116" s="16"/>
      <c r="S116" s="16"/>
    </row>
    <row r="117" spans="2:19" x14ac:dyDescent="0.3">
      <c r="B117" s="41" t="s">
        <v>154</v>
      </c>
      <c r="C117" s="41" t="s">
        <v>28</v>
      </c>
      <c r="D117" s="22">
        <v>0.91825095057034223</v>
      </c>
      <c r="E117" s="42">
        <v>526</v>
      </c>
      <c r="F117" s="43">
        <v>0.9712918660287081</v>
      </c>
      <c r="G117" s="44">
        <v>209</v>
      </c>
      <c r="H117" s="45">
        <v>0.93513513513513513</v>
      </c>
      <c r="I117" s="46">
        <v>185</v>
      </c>
      <c r="J117" s="47">
        <v>0.75751879699248126</v>
      </c>
      <c r="K117" s="48">
        <v>532</v>
      </c>
      <c r="L117" s="50">
        <v>0.95238095238095233</v>
      </c>
      <c r="M117" s="51">
        <v>84</v>
      </c>
      <c r="R117" s="16"/>
      <c r="S117" s="16"/>
    </row>
    <row r="118" spans="2:19" x14ac:dyDescent="0.3">
      <c r="B118" s="27" t="s">
        <v>155</v>
      </c>
      <c r="C118" s="27" t="s">
        <v>23</v>
      </c>
      <c r="D118" s="39">
        <v>0.94449116904962149</v>
      </c>
      <c r="E118" s="40">
        <v>1189</v>
      </c>
      <c r="F118" s="39">
        <v>0.79661016949152541</v>
      </c>
      <c r="G118" s="40">
        <v>59</v>
      </c>
      <c r="H118" s="39">
        <v>0.94444444444444442</v>
      </c>
      <c r="I118" s="40">
        <v>342</v>
      </c>
      <c r="J118" s="39">
        <v>0.82723833543505676</v>
      </c>
      <c r="K118" s="40">
        <v>793</v>
      </c>
      <c r="L118" s="39">
        <v>0.95714285714285718</v>
      </c>
      <c r="M118" s="40">
        <v>140</v>
      </c>
      <c r="R118" s="16"/>
      <c r="S118" s="16"/>
    </row>
    <row r="119" spans="2:19" x14ac:dyDescent="0.3">
      <c r="B119" s="41" t="s">
        <v>156</v>
      </c>
      <c r="C119" s="41" t="s">
        <v>39</v>
      </c>
      <c r="D119" s="22">
        <v>0.96261682242990654</v>
      </c>
      <c r="E119" s="42">
        <v>321</v>
      </c>
      <c r="F119" s="43">
        <v>0.91666666666666663</v>
      </c>
      <c r="G119" s="44">
        <v>12</v>
      </c>
      <c r="H119" s="45">
        <v>0.91666666666666663</v>
      </c>
      <c r="I119" s="46">
        <v>72</v>
      </c>
      <c r="J119" s="47">
        <v>0.72631578947368425</v>
      </c>
      <c r="K119" s="48">
        <v>285</v>
      </c>
      <c r="L119" s="50">
        <v>0.92307692307692313</v>
      </c>
      <c r="M119" s="51">
        <v>39</v>
      </c>
      <c r="R119" s="16"/>
      <c r="S119" s="16"/>
    </row>
    <row r="120" spans="2:19" x14ac:dyDescent="0.3">
      <c r="B120" s="27" t="s">
        <v>157</v>
      </c>
      <c r="C120" s="27" t="s">
        <v>24</v>
      </c>
      <c r="D120" s="39">
        <v>0.94755244755244761</v>
      </c>
      <c r="E120" s="40">
        <v>286</v>
      </c>
      <c r="F120" s="39">
        <v>1</v>
      </c>
      <c r="G120" s="40">
        <v>1</v>
      </c>
      <c r="H120" s="39">
        <v>0.875</v>
      </c>
      <c r="I120" s="40">
        <v>40</v>
      </c>
      <c r="J120" s="39">
        <v>0.79130434782608694</v>
      </c>
      <c r="K120" s="40">
        <v>230</v>
      </c>
      <c r="L120" s="39">
        <v>1</v>
      </c>
      <c r="M120" s="40">
        <v>42</v>
      </c>
      <c r="R120" s="16"/>
      <c r="S120" s="16"/>
    </row>
    <row r="121" spans="2:19" x14ac:dyDescent="0.3">
      <c r="B121" s="41" t="s">
        <v>158</v>
      </c>
      <c r="C121" s="41" t="s">
        <v>23</v>
      </c>
      <c r="D121" s="22">
        <v>0.92325581395348844</v>
      </c>
      <c r="E121" s="42">
        <v>860</v>
      </c>
      <c r="F121" s="43">
        <v>0.90123456790123457</v>
      </c>
      <c r="G121" s="44">
        <v>81</v>
      </c>
      <c r="H121" s="45">
        <v>0.90688259109311742</v>
      </c>
      <c r="I121" s="46">
        <v>247</v>
      </c>
      <c r="J121" s="47">
        <v>0.70746268656716416</v>
      </c>
      <c r="K121" s="48">
        <v>670</v>
      </c>
      <c r="L121" s="50">
        <v>0.9285714285714286</v>
      </c>
      <c r="M121" s="51">
        <v>112</v>
      </c>
      <c r="R121" s="16"/>
      <c r="S121" s="16"/>
    </row>
    <row r="122" spans="2:19" x14ac:dyDescent="0.3">
      <c r="B122" s="27" t="s">
        <v>159</v>
      </c>
      <c r="C122" s="27" t="s">
        <v>21</v>
      </c>
      <c r="D122" s="39">
        <v>0.95600676818950936</v>
      </c>
      <c r="E122" s="40">
        <v>591</v>
      </c>
      <c r="F122" s="39">
        <v>0.88461538461538458</v>
      </c>
      <c r="G122" s="40">
        <v>26</v>
      </c>
      <c r="H122" s="39">
        <v>0.85576923076923073</v>
      </c>
      <c r="I122" s="40">
        <v>104</v>
      </c>
      <c r="J122" s="39">
        <v>0.72599531615925061</v>
      </c>
      <c r="K122" s="40">
        <v>427</v>
      </c>
      <c r="L122" s="39">
        <v>0.97727272727272729</v>
      </c>
      <c r="M122" s="40">
        <v>44</v>
      </c>
      <c r="R122" s="16"/>
      <c r="S122" s="16"/>
    </row>
    <row r="123" spans="2:19" x14ac:dyDescent="0.3">
      <c r="B123" s="41" t="s">
        <v>160</v>
      </c>
      <c r="C123" s="41" t="s">
        <v>37</v>
      </c>
      <c r="D123" s="22">
        <v>0.89919354838709675</v>
      </c>
      <c r="E123" s="42">
        <v>248</v>
      </c>
      <c r="F123" s="43">
        <v>0.68965517241379315</v>
      </c>
      <c r="G123" s="44">
        <v>29</v>
      </c>
      <c r="H123" s="45">
        <v>0.87037037037037035</v>
      </c>
      <c r="I123" s="46">
        <v>54</v>
      </c>
      <c r="J123" s="47">
        <v>0.68253968253968256</v>
      </c>
      <c r="K123" s="48">
        <v>189</v>
      </c>
      <c r="L123" s="50" t="s">
        <v>737</v>
      </c>
      <c r="M123" s="51">
        <v>0</v>
      </c>
      <c r="R123" s="16"/>
      <c r="S123" s="16"/>
    </row>
    <row r="124" spans="2:19" x14ac:dyDescent="0.3">
      <c r="B124" s="27" t="s">
        <v>161</v>
      </c>
      <c r="C124" s="27" t="s">
        <v>40</v>
      </c>
      <c r="D124" s="39">
        <v>0.93385109801821098</v>
      </c>
      <c r="E124" s="40">
        <v>3734</v>
      </c>
      <c r="F124" s="39">
        <v>0.87708649468892264</v>
      </c>
      <c r="G124" s="40">
        <v>659</v>
      </c>
      <c r="H124" s="39">
        <v>0.90016501650165015</v>
      </c>
      <c r="I124" s="40">
        <v>1212</v>
      </c>
      <c r="J124" s="39">
        <v>0.75815602836879437</v>
      </c>
      <c r="K124" s="40">
        <v>2820</v>
      </c>
      <c r="L124" s="39">
        <v>0.9504643962848297</v>
      </c>
      <c r="M124" s="40">
        <v>323</v>
      </c>
      <c r="R124" s="16"/>
      <c r="S124" s="16"/>
    </row>
    <row r="125" spans="2:19" x14ac:dyDescent="0.3">
      <c r="B125" s="41" t="s">
        <v>162</v>
      </c>
      <c r="C125" s="41" t="s">
        <v>37</v>
      </c>
      <c r="D125" s="22">
        <v>0.93442622950819676</v>
      </c>
      <c r="E125" s="42">
        <v>549</v>
      </c>
      <c r="F125" s="43">
        <v>0.95283018867924529</v>
      </c>
      <c r="G125" s="44">
        <v>106</v>
      </c>
      <c r="H125" s="45">
        <v>0.86092715231788075</v>
      </c>
      <c r="I125" s="46">
        <v>151</v>
      </c>
      <c r="J125" s="47">
        <v>0.68649885583524028</v>
      </c>
      <c r="K125" s="48">
        <v>437</v>
      </c>
      <c r="L125" s="50">
        <v>0.92957746478873238</v>
      </c>
      <c r="M125" s="51">
        <v>71</v>
      </c>
      <c r="R125" s="16"/>
      <c r="S125" s="16"/>
    </row>
    <row r="126" spans="2:19" x14ac:dyDescent="0.3">
      <c r="B126" s="27" t="s">
        <v>163</v>
      </c>
      <c r="C126" s="27" t="s">
        <v>29</v>
      </c>
      <c r="D126" s="39">
        <v>0.90997830802603041</v>
      </c>
      <c r="E126" s="40">
        <v>922</v>
      </c>
      <c r="F126" s="39">
        <v>0.92197125256673507</v>
      </c>
      <c r="G126" s="40">
        <v>487</v>
      </c>
      <c r="H126" s="39">
        <v>0.94503171247357298</v>
      </c>
      <c r="I126" s="40">
        <v>473</v>
      </c>
      <c r="J126" s="39">
        <v>0.79206049149338376</v>
      </c>
      <c r="K126" s="40">
        <v>1058</v>
      </c>
      <c r="L126" s="39">
        <v>0.97967479674796754</v>
      </c>
      <c r="M126" s="40">
        <v>246</v>
      </c>
      <c r="R126" s="16"/>
      <c r="S126" s="16"/>
    </row>
    <row r="127" spans="2:19" x14ac:dyDescent="0.3">
      <c r="B127" s="41" t="s">
        <v>164</v>
      </c>
      <c r="C127" s="41" t="s">
        <v>36</v>
      </c>
      <c r="D127" s="22">
        <v>0.92</v>
      </c>
      <c r="E127" s="42">
        <v>100</v>
      </c>
      <c r="F127" s="43">
        <v>0.96323529411764708</v>
      </c>
      <c r="G127" s="44">
        <v>272</v>
      </c>
      <c r="H127" s="45">
        <v>0.96938775510204078</v>
      </c>
      <c r="I127" s="46">
        <v>98</v>
      </c>
      <c r="J127" s="47">
        <v>0.90034364261168387</v>
      </c>
      <c r="K127" s="48">
        <v>291</v>
      </c>
      <c r="L127" s="50" t="s">
        <v>737</v>
      </c>
      <c r="M127" s="51">
        <v>0</v>
      </c>
      <c r="R127" s="16"/>
      <c r="S127" s="16"/>
    </row>
    <row r="128" spans="2:19" x14ac:dyDescent="0.3">
      <c r="B128" s="27" t="s">
        <v>165</v>
      </c>
      <c r="C128" s="27" t="s">
        <v>20</v>
      </c>
      <c r="D128" s="39">
        <v>0.5714285714285714</v>
      </c>
      <c r="E128" s="40">
        <v>14</v>
      </c>
      <c r="F128" s="39">
        <v>0.96610169491525422</v>
      </c>
      <c r="G128" s="40">
        <v>295</v>
      </c>
      <c r="H128" s="39">
        <v>0.90816326530612246</v>
      </c>
      <c r="I128" s="40">
        <v>98</v>
      </c>
      <c r="J128" s="39">
        <v>0.76264591439688711</v>
      </c>
      <c r="K128" s="40">
        <v>257</v>
      </c>
      <c r="L128" s="39">
        <v>0.91428571428571426</v>
      </c>
      <c r="M128" s="40">
        <v>35</v>
      </c>
      <c r="R128" s="16"/>
      <c r="S128" s="16"/>
    </row>
    <row r="129" spans="2:19" x14ac:dyDescent="0.3">
      <c r="B129" s="41" t="s">
        <v>166</v>
      </c>
      <c r="C129" s="41" t="s">
        <v>38</v>
      </c>
      <c r="D129" s="22">
        <v>0.92434210526315785</v>
      </c>
      <c r="E129" s="42">
        <v>608</v>
      </c>
      <c r="F129" s="43">
        <v>0.73170731707317072</v>
      </c>
      <c r="G129" s="44">
        <v>41</v>
      </c>
      <c r="H129" s="45">
        <v>0.9107142857142857</v>
      </c>
      <c r="I129" s="46">
        <v>168</v>
      </c>
      <c r="J129" s="47">
        <v>0.75190839694656486</v>
      </c>
      <c r="K129" s="48">
        <v>524</v>
      </c>
      <c r="L129" s="50">
        <v>0.95652173913043481</v>
      </c>
      <c r="M129" s="51">
        <v>92</v>
      </c>
      <c r="R129" s="16"/>
      <c r="S129" s="16"/>
    </row>
    <row r="130" spans="2:19" x14ac:dyDescent="0.3">
      <c r="B130" s="27" t="s">
        <v>167</v>
      </c>
      <c r="C130" s="27" t="s">
        <v>25</v>
      </c>
      <c r="D130" s="39">
        <v>0.94082840236686405</v>
      </c>
      <c r="E130" s="40">
        <v>338</v>
      </c>
      <c r="F130" s="39">
        <v>0.93975903614457834</v>
      </c>
      <c r="G130" s="40">
        <v>83</v>
      </c>
      <c r="H130" s="39">
        <v>0.90140845070422537</v>
      </c>
      <c r="I130" s="40">
        <v>71</v>
      </c>
      <c r="J130" s="39">
        <v>0.79522184300341281</v>
      </c>
      <c r="K130" s="40">
        <v>293</v>
      </c>
      <c r="L130" s="39">
        <v>0.98148148148148151</v>
      </c>
      <c r="M130" s="40">
        <v>54</v>
      </c>
      <c r="R130" s="16"/>
      <c r="S130" s="16"/>
    </row>
    <row r="131" spans="2:19" x14ac:dyDescent="0.3">
      <c r="B131" s="41" t="s">
        <v>168</v>
      </c>
      <c r="C131" s="41" t="s">
        <v>40</v>
      </c>
      <c r="D131" s="22">
        <v>0.94368041912246237</v>
      </c>
      <c r="E131" s="42">
        <v>1527</v>
      </c>
      <c r="F131" s="43">
        <v>0.8555555555555554</v>
      </c>
      <c r="G131" s="44">
        <v>90</v>
      </c>
      <c r="H131" s="45">
        <v>0.89033457249070636</v>
      </c>
      <c r="I131" s="46">
        <v>538</v>
      </c>
      <c r="J131" s="47">
        <v>0.81032863849765258</v>
      </c>
      <c r="K131" s="48">
        <v>1065</v>
      </c>
      <c r="L131" s="50">
        <v>0.96460176991150437</v>
      </c>
      <c r="M131" s="51">
        <v>113</v>
      </c>
      <c r="R131" s="16"/>
      <c r="S131" s="16"/>
    </row>
    <row r="132" spans="2:19" x14ac:dyDescent="0.3">
      <c r="B132" s="27" t="s">
        <v>169</v>
      </c>
      <c r="C132" s="27" t="s">
        <v>40</v>
      </c>
      <c r="D132" s="39">
        <v>0.93303791235844413</v>
      </c>
      <c r="E132" s="40">
        <v>2031</v>
      </c>
      <c r="F132" s="39">
        <v>0.86705202312138729</v>
      </c>
      <c r="G132" s="40">
        <v>346</v>
      </c>
      <c r="H132" s="39">
        <v>0.93678160919540232</v>
      </c>
      <c r="I132" s="40">
        <v>522</v>
      </c>
      <c r="J132" s="39">
        <v>0.75631313131313127</v>
      </c>
      <c r="K132" s="40">
        <v>1584</v>
      </c>
      <c r="L132" s="39">
        <v>0.95294117647058818</v>
      </c>
      <c r="M132" s="40">
        <v>85</v>
      </c>
      <c r="R132" s="16"/>
      <c r="S132" s="16"/>
    </row>
    <row r="133" spans="2:19" x14ac:dyDescent="0.3">
      <c r="B133" s="41" t="s">
        <v>170</v>
      </c>
      <c r="C133" s="41" t="s">
        <v>35</v>
      </c>
      <c r="D133" s="22">
        <v>0.94750000000000001</v>
      </c>
      <c r="E133" s="42">
        <v>800</v>
      </c>
      <c r="F133" s="43">
        <v>0.93121693121693117</v>
      </c>
      <c r="G133" s="44">
        <v>189</v>
      </c>
      <c r="H133" s="45">
        <v>0.94312796208530802</v>
      </c>
      <c r="I133" s="46">
        <v>211</v>
      </c>
      <c r="J133" s="47">
        <v>0.88961038961038963</v>
      </c>
      <c r="K133" s="48">
        <v>770</v>
      </c>
      <c r="L133" s="50">
        <v>0.96551724137931039</v>
      </c>
      <c r="M133" s="51">
        <v>116</v>
      </c>
      <c r="R133" s="16"/>
      <c r="S133" s="16"/>
    </row>
    <row r="134" spans="2:19" x14ac:dyDescent="0.3">
      <c r="B134" s="27" t="s">
        <v>171</v>
      </c>
      <c r="C134" s="27" t="s">
        <v>27</v>
      </c>
      <c r="D134" s="39">
        <v>0.90794979079497906</v>
      </c>
      <c r="E134" s="40">
        <v>478</v>
      </c>
      <c r="F134" s="39">
        <v>0.70833333333333337</v>
      </c>
      <c r="G134" s="40">
        <v>24</v>
      </c>
      <c r="H134" s="39">
        <v>0.82499999999999996</v>
      </c>
      <c r="I134" s="40">
        <v>160</v>
      </c>
      <c r="J134" s="39">
        <v>0.72614107883817425</v>
      </c>
      <c r="K134" s="40">
        <v>482</v>
      </c>
      <c r="L134" s="39">
        <v>0.96</v>
      </c>
      <c r="M134" s="40">
        <v>75</v>
      </c>
      <c r="R134" s="16"/>
      <c r="S134" s="16"/>
    </row>
    <row r="135" spans="2:19" x14ac:dyDescent="0.3">
      <c r="B135" s="41" t="s">
        <v>172</v>
      </c>
      <c r="C135" s="41" t="s">
        <v>36</v>
      </c>
      <c r="D135" s="22">
        <v>0.91616766467065869</v>
      </c>
      <c r="E135" s="42">
        <v>334</v>
      </c>
      <c r="F135" s="43">
        <v>0.75</v>
      </c>
      <c r="G135" s="44">
        <v>12</v>
      </c>
      <c r="H135" s="45">
        <v>0.94897959183673475</v>
      </c>
      <c r="I135" s="46">
        <v>98</v>
      </c>
      <c r="J135" s="47">
        <v>0.87543252595155707</v>
      </c>
      <c r="K135" s="48">
        <v>289</v>
      </c>
      <c r="L135" s="50">
        <v>0.98734177215189878</v>
      </c>
      <c r="M135" s="51">
        <v>79</v>
      </c>
      <c r="R135" s="16"/>
      <c r="S135" s="16"/>
    </row>
    <row r="136" spans="2:19" x14ac:dyDescent="0.3">
      <c r="B136" s="27" t="s">
        <v>173</v>
      </c>
      <c r="C136" s="27" t="s">
        <v>41</v>
      </c>
      <c r="D136" s="39">
        <v>0.94656488549618312</v>
      </c>
      <c r="E136" s="40">
        <v>393</v>
      </c>
      <c r="F136" s="39">
        <v>0.4</v>
      </c>
      <c r="G136" s="40">
        <v>5</v>
      </c>
      <c r="H136" s="39">
        <v>0.96226415094339623</v>
      </c>
      <c r="I136" s="40">
        <v>106</v>
      </c>
      <c r="J136" s="39">
        <v>0.78962536023054763</v>
      </c>
      <c r="K136" s="40">
        <v>347</v>
      </c>
      <c r="L136" s="39" t="s">
        <v>737</v>
      </c>
      <c r="M136" s="40">
        <v>0</v>
      </c>
      <c r="R136" s="16"/>
      <c r="S136" s="16"/>
    </row>
    <row r="137" spans="2:19" x14ac:dyDescent="0.3">
      <c r="B137" s="41" t="s">
        <v>174</v>
      </c>
      <c r="C137" s="41" t="s">
        <v>15</v>
      </c>
      <c r="D137" s="22">
        <v>0.8856209150326797</v>
      </c>
      <c r="E137" s="42">
        <v>612</v>
      </c>
      <c r="F137" s="43">
        <v>0.89051094890510951</v>
      </c>
      <c r="G137" s="44">
        <v>137</v>
      </c>
      <c r="H137" s="45">
        <v>0.88976377952755903</v>
      </c>
      <c r="I137" s="46">
        <v>127</v>
      </c>
      <c r="J137" s="47">
        <v>0.76447105788423153</v>
      </c>
      <c r="K137" s="48">
        <v>501</v>
      </c>
      <c r="L137" s="50">
        <v>0.95495495495495497</v>
      </c>
      <c r="M137" s="51">
        <v>111</v>
      </c>
      <c r="R137" s="16"/>
      <c r="S137" s="16"/>
    </row>
    <row r="138" spans="2:19" x14ac:dyDescent="0.3">
      <c r="B138" s="27" t="s">
        <v>175</v>
      </c>
      <c r="C138" s="27" t="s">
        <v>30</v>
      </c>
      <c r="D138" s="39">
        <v>0.33333333333333331</v>
      </c>
      <c r="E138" s="40">
        <v>3</v>
      </c>
      <c r="F138" s="39">
        <v>0.97142857142857142</v>
      </c>
      <c r="G138" s="40">
        <v>560</v>
      </c>
      <c r="H138" s="39">
        <v>0.90184049079754602</v>
      </c>
      <c r="I138" s="40">
        <v>163</v>
      </c>
      <c r="J138" s="39">
        <v>0.78085642317380355</v>
      </c>
      <c r="K138" s="40">
        <v>397</v>
      </c>
      <c r="L138" s="39">
        <v>1</v>
      </c>
      <c r="M138" s="40">
        <v>76</v>
      </c>
      <c r="R138" s="16"/>
      <c r="S138" s="16"/>
    </row>
    <row r="139" spans="2:19" x14ac:dyDescent="0.3">
      <c r="B139" s="41" t="s">
        <v>176</v>
      </c>
      <c r="C139" s="41" t="s">
        <v>21</v>
      </c>
      <c r="D139" s="22">
        <v>0.93993993993993996</v>
      </c>
      <c r="E139" s="42">
        <v>333</v>
      </c>
      <c r="F139" s="43">
        <v>0.5</v>
      </c>
      <c r="G139" s="44">
        <v>6</v>
      </c>
      <c r="H139" s="45">
        <v>0.94964028776978415</v>
      </c>
      <c r="I139" s="46">
        <v>139</v>
      </c>
      <c r="J139" s="47">
        <v>0.86267605633802813</v>
      </c>
      <c r="K139" s="48">
        <v>284</v>
      </c>
      <c r="L139" s="50" t="s">
        <v>737</v>
      </c>
      <c r="M139" s="51">
        <v>0</v>
      </c>
      <c r="R139" s="16"/>
      <c r="S139" s="16"/>
    </row>
    <row r="140" spans="2:19" x14ac:dyDescent="0.3">
      <c r="B140" s="27" t="s">
        <v>177</v>
      </c>
      <c r="C140" s="27" t="s">
        <v>33</v>
      </c>
      <c r="D140" s="39">
        <v>0.9377123442808607</v>
      </c>
      <c r="E140" s="40">
        <v>883</v>
      </c>
      <c r="F140" s="39">
        <v>0.85333333333333339</v>
      </c>
      <c r="G140" s="40">
        <v>75</v>
      </c>
      <c r="H140" s="39">
        <v>0.8844621513944223</v>
      </c>
      <c r="I140" s="40">
        <v>251</v>
      </c>
      <c r="J140" s="39">
        <v>0.73834586466165419</v>
      </c>
      <c r="K140" s="40">
        <v>665</v>
      </c>
      <c r="L140" s="39">
        <v>0.87951807228915657</v>
      </c>
      <c r="M140" s="40">
        <v>83</v>
      </c>
      <c r="R140" s="16"/>
      <c r="S140" s="16"/>
    </row>
    <row r="141" spans="2:19" x14ac:dyDescent="0.3">
      <c r="B141" s="41" t="s">
        <v>178</v>
      </c>
      <c r="C141" s="41" t="s">
        <v>42</v>
      </c>
      <c r="D141" s="22">
        <v>0.93581081081081086</v>
      </c>
      <c r="E141" s="42">
        <v>592</v>
      </c>
      <c r="F141" s="43">
        <v>0.6875</v>
      </c>
      <c r="G141" s="44">
        <v>32</v>
      </c>
      <c r="H141" s="45">
        <v>0.97212543554006958</v>
      </c>
      <c r="I141" s="46">
        <v>287</v>
      </c>
      <c r="J141" s="47">
        <v>0.7290322580645161</v>
      </c>
      <c r="K141" s="48">
        <v>465</v>
      </c>
      <c r="L141" s="50">
        <v>0.96470588235294119</v>
      </c>
      <c r="M141" s="51">
        <v>85</v>
      </c>
      <c r="R141" s="16"/>
      <c r="S141" s="16"/>
    </row>
    <row r="142" spans="2:19" x14ac:dyDescent="0.3">
      <c r="B142" s="27" t="s">
        <v>179</v>
      </c>
      <c r="C142" s="27" t="s">
        <v>19</v>
      </c>
      <c r="D142" s="39">
        <v>0.921875</v>
      </c>
      <c r="E142" s="40">
        <v>384</v>
      </c>
      <c r="F142" s="39">
        <v>0.5714285714285714</v>
      </c>
      <c r="G142" s="40">
        <v>14</v>
      </c>
      <c r="H142" s="39">
        <v>0.92</v>
      </c>
      <c r="I142" s="40">
        <v>125</v>
      </c>
      <c r="J142" s="39">
        <v>0.79117647058823526</v>
      </c>
      <c r="K142" s="40">
        <v>340</v>
      </c>
      <c r="L142" s="39">
        <v>1</v>
      </c>
      <c r="M142" s="40">
        <v>50</v>
      </c>
      <c r="R142" s="16"/>
      <c r="S142" s="16"/>
    </row>
    <row r="143" spans="2:19" x14ac:dyDescent="0.3">
      <c r="B143" s="41" t="s">
        <v>180</v>
      </c>
      <c r="C143" s="41" t="s">
        <v>26</v>
      </c>
      <c r="D143" s="22">
        <v>0.9593147751605996</v>
      </c>
      <c r="E143" s="42">
        <v>467</v>
      </c>
      <c r="F143" s="43">
        <v>0.6</v>
      </c>
      <c r="G143" s="44">
        <v>5</v>
      </c>
      <c r="H143" s="45">
        <v>0.95394736842105265</v>
      </c>
      <c r="I143" s="46">
        <v>152</v>
      </c>
      <c r="J143" s="47">
        <v>0.77625570776255703</v>
      </c>
      <c r="K143" s="48">
        <v>438</v>
      </c>
      <c r="L143" s="50">
        <v>0.96226415094339623</v>
      </c>
      <c r="M143" s="51">
        <v>53</v>
      </c>
      <c r="R143" s="16"/>
      <c r="S143" s="16"/>
    </row>
    <row r="144" spans="2:19" x14ac:dyDescent="0.3">
      <c r="B144" s="27" t="s">
        <v>181</v>
      </c>
      <c r="C144" s="27" t="s">
        <v>42</v>
      </c>
      <c r="D144" s="39">
        <v>0.93114754098360653</v>
      </c>
      <c r="E144" s="40">
        <v>1220</v>
      </c>
      <c r="F144" s="39">
        <v>0.76576576576576572</v>
      </c>
      <c r="G144" s="40">
        <v>111</v>
      </c>
      <c r="H144" s="39">
        <v>0.87892376681614348</v>
      </c>
      <c r="I144" s="40">
        <v>446</v>
      </c>
      <c r="J144" s="39">
        <v>0.75719769673704418</v>
      </c>
      <c r="K144" s="40">
        <v>1042</v>
      </c>
      <c r="L144" s="39">
        <v>0.9563636363636363</v>
      </c>
      <c r="M144" s="40">
        <v>275</v>
      </c>
      <c r="R144" s="16"/>
      <c r="S144" s="16"/>
    </row>
    <row r="145" spans="2:19" x14ac:dyDescent="0.3">
      <c r="B145" s="41" t="s">
        <v>182</v>
      </c>
      <c r="C145" s="41" t="s">
        <v>26</v>
      </c>
      <c r="D145" s="22">
        <v>0.93956043956043955</v>
      </c>
      <c r="E145" s="42">
        <v>728</v>
      </c>
      <c r="F145" s="43">
        <v>0.91975308641975306</v>
      </c>
      <c r="G145" s="44">
        <v>162</v>
      </c>
      <c r="H145" s="45">
        <v>0.93040293040293043</v>
      </c>
      <c r="I145" s="46">
        <v>273</v>
      </c>
      <c r="J145" s="47">
        <v>0.77294685990338163</v>
      </c>
      <c r="K145" s="48">
        <v>621</v>
      </c>
      <c r="L145" s="50">
        <v>0.92</v>
      </c>
      <c r="M145" s="51">
        <v>100</v>
      </c>
      <c r="R145" s="16"/>
      <c r="S145" s="16"/>
    </row>
    <row r="146" spans="2:19" x14ac:dyDescent="0.3">
      <c r="B146" s="27" t="s">
        <v>183</v>
      </c>
      <c r="C146" s="27" t="s">
        <v>26</v>
      </c>
      <c r="D146" s="39">
        <v>0.91158536585365857</v>
      </c>
      <c r="E146" s="40">
        <v>1312</v>
      </c>
      <c r="F146" s="39">
        <v>0.86915887850467288</v>
      </c>
      <c r="G146" s="40">
        <v>428</v>
      </c>
      <c r="H146" s="39">
        <v>0.82266009852216737</v>
      </c>
      <c r="I146" s="40">
        <v>406</v>
      </c>
      <c r="J146" s="39">
        <v>0.66221765913757691</v>
      </c>
      <c r="K146" s="40">
        <v>974</v>
      </c>
      <c r="L146" s="39">
        <v>0.92222222222222239</v>
      </c>
      <c r="M146" s="40">
        <v>90</v>
      </c>
      <c r="R146" s="16"/>
      <c r="S146" s="16"/>
    </row>
    <row r="147" spans="2:19" x14ac:dyDescent="0.3">
      <c r="B147" s="41" t="s">
        <v>184</v>
      </c>
      <c r="C147" s="41" t="s">
        <v>33</v>
      </c>
      <c r="D147" s="22">
        <v>0.95443645083932849</v>
      </c>
      <c r="E147" s="42">
        <v>417</v>
      </c>
      <c r="F147" s="43">
        <v>0.7142857142857143</v>
      </c>
      <c r="G147" s="44">
        <v>14</v>
      </c>
      <c r="H147" s="45">
        <v>0.94413407821229045</v>
      </c>
      <c r="I147" s="46">
        <v>179</v>
      </c>
      <c r="J147" s="47">
        <v>0.79937304075235105</v>
      </c>
      <c r="K147" s="48">
        <v>319</v>
      </c>
      <c r="L147" s="50">
        <v>0.93103448275862066</v>
      </c>
      <c r="M147" s="51">
        <v>29</v>
      </c>
      <c r="R147" s="16"/>
      <c r="S147" s="16"/>
    </row>
    <row r="148" spans="2:19" x14ac:dyDescent="0.3">
      <c r="B148" s="27" t="s">
        <v>185</v>
      </c>
      <c r="C148" s="27" t="s">
        <v>22</v>
      </c>
      <c r="D148" s="39">
        <v>0.9402756508422665</v>
      </c>
      <c r="E148" s="40">
        <v>653</v>
      </c>
      <c r="F148" s="39">
        <v>0.89655172413793105</v>
      </c>
      <c r="G148" s="40">
        <v>29</v>
      </c>
      <c r="H148" s="39">
        <v>0.90366972477064222</v>
      </c>
      <c r="I148" s="40">
        <v>218</v>
      </c>
      <c r="J148" s="39">
        <v>0.8033088235294118</v>
      </c>
      <c r="K148" s="40">
        <v>544</v>
      </c>
      <c r="L148" s="39">
        <v>0.96116504854368934</v>
      </c>
      <c r="M148" s="40">
        <v>103</v>
      </c>
      <c r="R148" s="16"/>
      <c r="S148" s="16"/>
    </row>
    <row r="149" spans="2:19" x14ac:dyDescent="0.3">
      <c r="B149" s="41" t="s">
        <v>186</v>
      </c>
      <c r="C149" s="41" t="s">
        <v>19</v>
      </c>
      <c r="D149" s="22">
        <v>0.94686503719447401</v>
      </c>
      <c r="E149" s="42">
        <v>941</v>
      </c>
      <c r="F149" s="43">
        <v>0.84905660377358494</v>
      </c>
      <c r="G149" s="44">
        <v>53</v>
      </c>
      <c r="H149" s="45">
        <v>0.9</v>
      </c>
      <c r="I149" s="46">
        <v>380</v>
      </c>
      <c r="J149" s="47">
        <v>0.73072060682680151</v>
      </c>
      <c r="K149" s="48">
        <v>791</v>
      </c>
      <c r="L149" s="50">
        <v>0.97083333333333333</v>
      </c>
      <c r="M149" s="51">
        <v>240</v>
      </c>
      <c r="R149" s="16"/>
      <c r="S149" s="16"/>
    </row>
    <row r="150" spans="2:19" x14ac:dyDescent="0.3">
      <c r="B150" s="27" t="s">
        <v>187</v>
      </c>
      <c r="C150" s="27" t="s">
        <v>20</v>
      </c>
      <c r="D150" s="39">
        <v>0.90612244897959182</v>
      </c>
      <c r="E150" s="40">
        <v>245</v>
      </c>
      <c r="F150" s="39">
        <v>0.87096774193548387</v>
      </c>
      <c r="G150" s="40">
        <v>31</v>
      </c>
      <c r="H150" s="39">
        <v>0.91111111111111109</v>
      </c>
      <c r="I150" s="40">
        <v>45</v>
      </c>
      <c r="J150" s="39">
        <v>0.74038461538461542</v>
      </c>
      <c r="K150" s="40">
        <v>208</v>
      </c>
      <c r="L150" s="39">
        <v>0.91666666666666663</v>
      </c>
      <c r="M150" s="40">
        <v>24</v>
      </c>
      <c r="R150" s="16"/>
      <c r="S150" s="16"/>
    </row>
    <row r="151" spans="2:19" x14ac:dyDescent="0.3">
      <c r="B151" s="41" t="s">
        <v>188</v>
      </c>
      <c r="C151" s="41" t="s">
        <v>22</v>
      </c>
      <c r="D151" s="22">
        <v>0.94207317073170727</v>
      </c>
      <c r="E151" s="42">
        <v>328</v>
      </c>
      <c r="F151" s="43">
        <v>0.92307692307692313</v>
      </c>
      <c r="G151" s="44">
        <v>13</v>
      </c>
      <c r="H151" s="45">
        <v>0.94656488549618312</v>
      </c>
      <c r="I151" s="46">
        <v>131</v>
      </c>
      <c r="J151" s="47">
        <v>0.82658959537572252</v>
      </c>
      <c r="K151" s="48">
        <v>346</v>
      </c>
      <c r="L151" s="50">
        <v>0.95652173913043481</v>
      </c>
      <c r="M151" s="51">
        <v>46</v>
      </c>
      <c r="R151" s="16"/>
      <c r="S151" s="16"/>
    </row>
    <row r="152" spans="2:19" x14ac:dyDescent="0.3">
      <c r="B152" s="27" t="s">
        <v>189</v>
      </c>
      <c r="C152" s="27" t="s">
        <v>23</v>
      </c>
      <c r="D152" s="39">
        <v>0.93319838056680149</v>
      </c>
      <c r="E152" s="40">
        <v>1976</v>
      </c>
      <c r="F152" s="39">
        <v>0.82110091743119262</v>
      </c>
      <c r="G152" s="40">
        <v>218</v>
      </c>
      <c r="H152" s="39">
        <v>0.87410071942446044</v>
      </c>
      <c r="I152" s="40">
        <v>556</v>
      </c>
      <c r="J152" s="39">
        <v>0.75730795377294358</v>
      </c>
      <c r="K152" s="40">
        <v>1471</v>
      </c>
      <c r="L152" s="39">
        <v>0.8968481375358166</v>
      </c>
      <c r="M152" s="40">
        <v>349</v>
      </c>
      <c r="R152" s="16"/>
      <c r="S152" s="16"/>
    </row>
    <row r="153" spans="2:19" x14ac:dyDescent="0.3">
      <c r="B153" s="41" t="s">
        <v>190</v>
      </c>
      <c r="C153" s="41" t="s">
        <v>18</v>
      </c>
      <c r="D153" s="22">
        <v>0.94245614035087721</v>
      </c>
      <c r="E153" s="42">
        <v>1425</v>
      </c>
      <c r="F153" s="43">
        <v>0.87155963302752293</v>
      </c>
      <c r="G153" s="44">
        <v>109</v>
      </c>
      <c r="H153" s="45">
        <v>0.92833876221498368</v>
      </c>
      <c r="I153" s="46">
        <v>307</v>
      </c>
      <c r="J153" s="47">
        <v>0.82857142857142863</v>
      </c>
      <c r="K153" s="48">
        <v>1085</v>
      </c>
      <c r="L153" s="50">
        <v>0.963963963963964</v>
      </c>
      <c r="M153" s="51">
        <v>333</v>
      </c>
      <c r="R153" s="16"/>
      <c r="S153" s="16"/>
    </row>
    <row r="154" spans="2:19" x14ac:dyDescent="0.3">
      <c r="B154" s="27" t="s">
        <v>191</v>
      </c>
      <c r="C154" s="27" t="s">
        <v>41</v>
      </c>
      <c r="D154" s="39">
        <v>0.94965870307167233</v>
      </c>
      <c r="E154" s="40">
        <v>1172</v>
      </c>
      <c r="F154" s="39">
        <v>0.72</v>
      </c>
      <c r="G154" s="40">
        <v>25</v>
      </c>
      <c r="H154" s="39">
        <v>0.93873517786561267</v>
      </c>
      <c r="I154" s="40">
        <v>506</v>
      </c>
      <c r="J154" s="39">
        <v>0.82553606237816768</v>
      </c>
      <c r="K154" s="40">
        <v>1026</v>
      </c>
      <c r="L154" s="39">
        <v>0.96618357487922701</v>
      </c>
      <c r="M154" s="40">
        <v>207</v>
      </c>
      <c r="R154" s="16"/>
      <c r="S154" s="16"/>
    </row>
    <row r="155" spans="2:19" x14ac:dyDescent="0.3">
      <c r="B155" s="41" t="s">
        <v>192</v>
      </c>
      <c r="C155" s="41" t="s">
        <v>41</v>
      </c>
      <c r="D155" s="22">
        <v>0.94089834515366444</v>
      </c>
      <c r="E155" s="42">
        <v>423</v>
      </c>
      <c r="F155" s="43">
        <v>1</v>
      </c>
      <c r="G155" s="44">
        <v>5</v>
      </c>
      <c r="H155" s="45">
        <v>0.93793103448275861</v>
      </c>
      <c r="I155" s="46">
        <v>145</v>
      </c>
      <c r="J155" s="47">
        <v>0.65102639296187681</v>
      </c>
      <c r="K155" s="48">
        <v>341</v>
      </c>
      <c r="L155" s="50">
        <v>0.92592592592592593</v>
      </c>
      <c r="M155" s="51">
        <v>54</v>
      </c>
      <c r="R155" s="16"/>
      <c r="S155" s="16"/>
    </row>
    <row r="156" spans="2:19" x14ac:dyDescent="0.3">
      <c r="B156" s="27" t="s">
        <v>193</v>
      </c>
      <c r="C156" s="27" t="s">
        <v>36</v>
      </c>
      <c r="D156" s="39">
        <v>0.9355509355509356</v>
      </c>
      <c r="E156" s="40">
        <v>481</v>
      </c>
      <c r="F156" s="39">
        <v>0.7</v>
      </c>
      <c r="G156" s="40">
        <v>10</v>
      </c>
      <c r="H156" s="39">
        <v>0.85344827586206895</v>
      </c>
      <c r="I156" s="40">
        <v>116</v>
      </c>
      <c r="J156" s="39">
        <v>0.83478260869565213</v>
      </c>
      <c r="K156" s="40">
        <v>345</v>
      </c>
      <c r="L156" s="39">
        <v>1</v>
      </c>
      <c r="M156" s="40">
        <v>60</v>
      </c>
      <c r="R156" s="16"/>
      <c r="S156" s="16"/>
    </row>
    <row r="157" spans="2:19" x14ac:dyDescent="0.3">
      <c r="B157" s="41" t="s">
        <v>194</v>
      </c>
      <c r="C157" s="41" t="s">
        <v>28</v>
      </c>
      <c r="D157" s="22">
        <v>0.89815404201145765</v>
      </c>
      <c r="E157" s="42">
        <v>1571</v>
      </c>
      <c r="F157" s="43">
        <v>0.91576086956521741</v>
      </c>
      <c r="G157" s="44">
        <v>1840</v>
      </c>
      <c r="H157" s="45">
        <v>0.88741721854304645</v>
      </c>
      <c r="I157" s="46">
        <v>755</v>
      </c>
      <c r="J157" s="47">
        <v>0.63200870985302127</v>
      </c>
      <c r="K157" s="48">
        <v>1837</v>
      </c>
      <c r="L157" s="50">
        <v>0.98224852071005908</v>
      </c>
      <c r="M157" s="51">
        <v>169</v>
      </c>
      <c r="R157" s="16"/>
      <c r="S157" s="16"/>
    </row>
    <row r="158" spans="2:19" x14ac:dyDescent="0.3">
      <c r="R158" s="16"/>
      <c r="S158" s="16"/>
    </row>
    <row r="159" spans="2:19" ht="15.6" x14ac:dyDescent="0.3">
      <c r="B159" s="3" t="s">
        <v>10</v>
      </c>
      <c r="R159" s="16"/>
      <c r="S159" s="16"/>
    </row>
    <row r="160" spans="2:19" x14ac:dyDescent="0.3">
      <c r="B160" s="4" t="s">
        <v>736</v>
      </c>
      <c r="R160" s="16"/>
      <c r="S160" s="16"/>
    </row>
    <row r="161" spans="2:19" x14ac:dyDescent="0.3">
      <c r="B161" s="4" t="s">
        <v>732</v>
      </c>
      <c r="R161" s="16"/>
      <c r="S161" s="16"/>
    </row>
    <row r="162" spans="2:19" x14ac:dyDescent="0.3">
      <c r="R162" s="16"/>
      <c r="S162" s="16"/>
    </row>
    <row r="163" spans="2:19" x14ac:dyDescent="0.3">
      <c r="R163" s="16"/>
      <c r="S163" s="16"/>
    </row>
    <row r="164" spans="2:19" x14ac:dyDescent="0.3">
      <c r="R164" s="16"/>
      <c r="S164" s="16"/>
    </row>
    <row r="165" spans="2:19" x14ac:dyDescent="0.3">
      <c r="R165" s="16"/>
      <c r="S165" s="16"/>
    </row>
    <row r="166" spans="2:19" x14ac:dyDescent="0.3">
      <c r="R166" s="16"/>
      <c r="S166" s="16"/>
    </row>
    <row r="167" spans="2:19" x14ac:dyDescent="0.3">
      <c r="R167" s="16"/>
      <c r="S167" s="16"/>
    </row>
    <row r="168" spans="2:19" x14ac:dyDescent="0.3">
      <c r="R168" s="16"/>
      <c r="S168" s="16"/>
    </row>
    <row r="169" spans="2:19" x14ac:dyDescent="0.3">
      <c r="R169" s="16"/>
      <c r="S169" s="16"/>
    </row>
    <row r="170" spans="2:19" x14ac:dyDescent="0.3">
      <c r="R170" s="16"/>
      <c r="S170" s="16"/>
    </row>
    <row r="171" spans="2:19" x14ac:dyDescent="0.3">
      <c r="R171" s="16"/>
      <c r="S171" s="16"/>
    </row>
    <row r="172" spans="2:19" x14ac:dyDescent="0.3">
      <c r="R172" s="16"/>
      <c r="S172" s="16"/>
    </row>
    <row r="173" spans="2:19" x14ac:dyDescent="0.3">
      <c r="R173" s="16"/>
      <c r="S173" s="16"/>
    </row>
    <row r="174" spans="2:19" x14ac:dyDescent="0.3">
      <c r="R174" s="16"/>
      <c r="S174" s="16"/>
    </row>
    <row r="175" spans="2:19" x14ac:dyDescent="0.3">
      <c r="B175" s="18"/>
      <c r="R175" s="16"/>
      <c r="S175" s="16"/>
    </row>
    <row r="176" spans="2:19" x14ac:dyDescent="0.3">
      <c r="R176" s="16"/>
      <c r="S176" s="16"/>
    </row>
    <row r="177" spans="18:19" x14ac:dyDescent="0.3">
      <c r="R177" s="16"/>
      <c r="S177" s="16"/>
    </row>
    <row r="178" spans="18:19" x14ac:dyDescent="0.3">
      <c r="R178" s="16"/>
      <c r="S178" s="16"/>
    </row>
    <row r="179" spans="18:19" x14ac:dyDescent="0.3">
      <c r="R179" s="16"/>
      <c r="S179" s="16"/>
    </row>
    <row r="180" spans="18:19" x14ac:dyDescent="0.3">
      <c r="R180" s="16"/>
      <c r="S180" s="16"/>
    </row>
    <row r="181" spans="18:19" x14ac:dyDescent="0.3">
      <c r="R181" s="16"/>
      <c r="S181" s="16"/>
    </row>
    <row r="182" spans="18:19" x14ac:dyDescent="0.3">
      <c r="R182" s="16"/>
      <c r="S182" s="16"/>
    </row>
    <row r="183" spans="18:19" x14ac:dyDescent="0.3">
      <c r="R183" s="16"/>
      <c r="S183" s="16"/>
    </row>
    <row r="184" spans="18:19" x14ac:dyDescent="0.3">
      <c r="R184" s="16"/>
      <c r="S184" s="16"/>
    </row>
    <row r="185" spans="18:19" x14ac:dyDescent="0.3">
      <c r="R185" s="16"/>
      <c r="S185" s="16"/>
    </row>
    <row r="186" spans="18:19" x14ac:dyDescent="0.3">
      <c r="R186" s="16"/>
      <c r="S186" s="16"/>
    </row>
    <row r="187" spans="18:19" x14ac:dyDescent="0.3">
      <c r="R187" s="16"/>
      <c r="S187" s="16"/>
    </row>
    <row r="188" spans="18:19" x14ac:dyDescent="0.3">
      <c r="R188" s="16"/>
      <c r="S188" s="16"/>
    </row>
    <row r="189" spans="18:19" x14ac:dyDescent="0.3">
      <c r="R189" s="16"/>
      <c r="S189" s="16"/>
    </row>
    <row r="190" spans="18:19" x14ac:dyDescent="0.3">
      <c r="R190" s="16"/>
      <c r="S190" s="16"/>
    </row>
    <row r="191" spans="18:19" x14ac:dyDescent="0.3">
      <c r="R191" s="16"/>
      <c r="S191" s="16"/>
    </row>
    <row r="192" spans="18:19" x14ac:dyDescent="0.3">
      <c r="R192" s="16"/>
      <c r="S192" s="16"/>
    </row>
    <row r="193" spans="18:19" x14ac:dyDescent="0.3">
      <c r="R193" s="16"/>
      <c r="S193" s="16"/>
    </row>
    <row r="194" spans="18:19" x14ac:dyDescent="0.3">
      <c r="R194" s="16"/>
      <c r="S194" s="16"/>
    </row>
    <row r="195" spans="18:19" x14ac:dyDescent="0.3">
      <c r="R195" s="16"/>
      <c r="S195" s="16"/>
    </row>
    <row r="196" spans="18:19" x14ac:dyDescent="0.3">
      <c r="R196" s="16"/>
      <c r="S196" s="16"/>
    </row>
    <row r="197" spans="18:19" x14ac:dyDescent="0.3">
      <c r="R197" s="16"/>
      <c r="S197" s="16"/>
    </row>
    <row r="198" spans="18:19" x14ac:dyDescent="0.3">
      <c r="R198" s="16"/>
      <c r="S198" s="16"/>
    </row>
    <row r="199" spans="18:19" x14ac:dyDescent="0.3">
      <c r="R199" s="16"/>
      <c r="S199" s="16"/>
    </row>
    <row r="200" spans="18:19" x14ac:dyDescent="0.3">
      <c r="R200" s="16"/>
      <c r="S200" s="16"/>
    </row>
    <row r="201" spans="18:19" x14ac:dyDescent="0.3">
      <c r="R201" s="16"/>
      <c r="S201" s="16"/>
    </row>
    <row r="202" spans="18:19" x14ac:dyDescent="0.3">
      <c r="R202" s="16"/>
      <c r="S202" s="16"/>
    </row>
    <row r="203" spans="18:19" x14ac:dyDescent="0.3">
      <c r="R203" s="16"/>
      <c r="S203" s="16"/>
    </row>
    <row r="204" spans="18:19" x14ac:dyDescent="0.3">
      <c r="R204" s="16"/>
      <c r="S204" s="16"/>
    </row>
    <row r="205" spans="18:19" x14ac:dyDescent="0.3">
      <c r="R205" s="16"/>
      <c r="S205" s="16"/>
    </row>
    <row r="206" spans="18:19" x14ac:dyDescent="0.3">
      <c r="R206" s="16"/>
      <c r="S206" s="16"/>
    </row>
    <row r="207" spans="18:19" x14ac:dyDescent="0.3">
      <c r="R207" s="16"/>
      <c r="S207" s="16"/>
    </row>
    <row r="208" spans="18:19" x14ac:dyDescent="0.3">
      <c r="R208" s="16"/>
      <c r="S208" s="16"/>
    </row>
    <row r="209" spans="18:19" x14ac:dyDescent="0.3">
      <c r="R209" s="16"/>
      <c r="S209" s="16"/>
    </row>
    <row r="210" spans="18:19" x14ac:dyDescent="0.3">
      <c r="R210" s="16"/>
      <c r="S210" s="16"/>
    </row>
    <row r="211" spans="18:19" x14ac:dyDescent="0.3">
      <c r="R211" s="16"/>
      <c r="S211" s="16"/>
    </row>
    <row r="212" spans="18:19" x14ac:dyDescent="0.3">
      <c r="R212" s="16"/>
      <c r="S212" s="16"/>
    </row>
    <row r="213" spans="18:19" x14ac:dyDescent="0.3">
      <c r="R213" s="16"/>
      <c r="S213" s="16"/>
    </row>
    <row r="214" spans="18:19" x14ac:dyDescent="0.3">
      <c r="R214" s="16"/>
      <c r="S214" s="16"/>
    </row>
    <row r="215" spans="18:19" x14ac:dyDescent="0.3">
      <c r="R215" s="16"/>
      <c r="S215" s="16"/>
    </row>
    <row r="216" spans="18:19" x14ac:dyDescent="0.3">
      <c r="R216" s="16"/>
      <c r="S216" s="16"/>
    </row>
    <row r="217" spans="18:19" x14ac:dyDescent="0.3">
      <c r="R217" s="16"/>
      <c r="S217" s="16"/>
    </row>
    <row r="218" spans="18:19" x14ac:dyDescent="0.3">
      <c r="R218" s="16"/>
      <c r="S218" s="16"/>
    </row>
    <row r="219" spans="18:19" x14ac:dyDescent="0.3">
      <c r="R219" s="16"/>
      <c r="S219" s="16"/>
    </row>
    <row r="220" spans="18:19" x14ac:dyDescent="0.3">
      <c r="R220" s="16"/>
      <c r="S220" s="16"/>
    </row>
    <row r="221" spans="18:19" x14ac:dyDescent="0.3">
      <c r="R221" s="16"/>
      <c r="S221" s="16"/>
    </row>
    <row r="222" spans="18:19" x14ac:dyDescent="0.3">
      <c r="R222" s="16"/>
      <c r="S222" s="16"/>
    </row>
    <row r="223" spans="18:19" x14ac:dyDescent="0.3">
      <c r="R223" s="16"/>
      <c r="S223" s="16"/>
    </row>
    <row r="224" spans="18:19" x14ac:dyDescent="0.3">
      <c r="R224" s="16"/>
      <c r="S224" s="16"/>
    </row>
    <row r="225" spans="18:19" x14ac:dyDescent="0.3">
      <c r="R225" s="16"/>
      <c r="S225" s="16"/>
    </row>
    <row r="226" spans="18:19" x14ac:dyDescent="0.3">
      <c r="R226" s="16"/>
      <c r="S226" s="16"/>
    </row>
    <row r="227" spans="18:19" x14ac:dyDescent="0.3">
      <c r="R227" s="16"/>
      <c r="S227" s="16"/>
    </row>
    <row r="228" spans="18:19" x14ac:dyDescent="0.3">
      <c r="R228" s="16"/>
      <c r="S228" s="16"/>
    </row>
    <row r="229" spans="18:19" x14ac:dyDescent="0.3">
      <c r="R229" s="16"/>
      <c r="S229" s="16"/>
    </row>
    <row r="230" spans="18:19" x14ac:dyDescent="0.3">
      <c r="R230" s="16"/>
      <c r="S230" s="16"/>
    </row>
    <row r="231" spans="18:19" x14ac:dyDescent="0.3">
      <c r="R231" s="16"/>
      <c r="S231" s="16"/>
    </row>
    <row r="232" spans="18:19" x14ac:dyDescent="0.3">
      <c r="R232" s="16"/>
      <c r="S232" s="16"/>
    </row>
    <row r="233" spans="18:19" x14ac:dyDescent="0.3">
      <c r="R233" s="16"/>
      <c r="S233" s="16"/>
    </row>
    <row r="234" spans="18:19" x14ac:dyDescent="0.3">
      <c r="R234" s="16"/>
      <c r="S234" s="16"/>
    </row>
    <row r="235" spans="18:19" x14ac:dyDescent="0.3">
      <c r="R235" s="16"/>
      <c r="S235" s="16"/>
    </row>
    <row r="236" spans="18:19" x14ac:dyDescent="0.3">
      <c r="R236" s="16"/>
      <c r="S236" s="16"/>
    </row>
    <row r="237" spans="18:19" x14ac:dyDescent="0.3">
      <c r="R237" s="16"/>
      <c r="S237" s="16"/>
    </row>
    <row r="238" spans="18:19" x14ac:dyDescent="0.3">
      <c r="R238" s="16"/>
      <c r="S238" s="16"/>
    </row>
    <row r="239" spans="18:19" x14ac:dyDescent="0.3">
      <c r="R239" s="16"/>
      <c r="S239" s="16"/>
    </row>
    <row r="240" spans="18:19" x14ac:dyDescent="0.3">
      <c r="R240" s="16"/>
      <c r="S240" s="16"/>
    </row>
    <row r="241" spans="18:19" x14ac:dyDescent="0.3">
      <c r="R241" s="16"/>
      <c r="S241" s="16"/>
    </row>
    <row r="242" spans="18:19" x14ac:dyDescent="0.3">
      <c r="R242" s="16"/>
      <c r="S242" s="16"/>
    </row>
    <row r="243" spans="18:19" x14ac:dyDescent="0.3">
      <c r="R243" s="16"/>
      <c r="S243" s="16"/>
    </row>
    <row r="244" spans="18:19" x14ac:dyDescent="0.3">
      <c r="R244" s="16"/>
      <c r="S244" s="16"/>
    </row>
    <row r="245" spans="18:19" x14ac:dyDescent="0.3">
      <c r="R245" s="16"/>
      <c r="S245" s="16"/>
    </row>
    <row r="246" spans="18:19" x14ac:dyDescent="0.3">
      <c r="R246" s="16"/>
      <c r="S246" s="16"/>
    </row>
    <row r="247" spans="18:19" x14ac:dyDescent="0.3">
      <c r="R247" s="16"/>
      <c r="S247" s="16"/>
    </row>
    <row r="248" spans="18:19" x14ac:dyDescent="0.3">
      <c r="R248" s="16"/>
      <c r="S248" s="16"/>
    </row>
    <row r="249" spans="18:19" x14ac:dyDescent="0.3">
      <c r="R249" s="16"/>
      <c r="S249" s="16"/>
    </row>
    <row r="250" spans="18:19" x14ac:dyDescent="0.3">
      <c r="R250" s="16"/>
      <c r="S250" s="16"/>
    </row>
    <row r="251" spans="18:19" x14ac:dyDescent="0.3">
      <c r="R251" s="16"/>
      <c r="S251" s="16"/>
    </row>
    <row r="252" spans="18:19" x14ac:dyDescent="0.3">
      <c r="R252" s="16"/>
      <c r="S252" s="16"/>
    </row>
    <row r="253" spans="18:19" x14ac:dyDescent="0.3">
      <c r="R253" s="16"/>
      <c r="S253" s="16"/>
    </row>
    <row r="254" spans="18:19" x14ac:dyDescent="0.3">
      <c r="R254" s="16"/>
      <c r="S254" s="16"/>
    </row>
    <row r="255" spans="18:19" x14ac:dyDescent="0.3">
      <c r="R255" s="16"/>
      <c r="S255" s="16"/>
    </row>
    <row r="256" spans="18:19" x14ac:dyDescent="0.3">
      <c r="R256" s="16"/>
      <c r="S256" s="16"/>
    </row>
    <row r="257" spans="18:19" x14ac:dyDescent="0.3">
      <c r="R257" s="16"/>
      <c r="S257" s="16"/>
    </row>
    <row r="258" spans="18:19" x14ac:dyDescent="0.3">
      <c r="R258" s="16"/>
      <c r="S258" s="16"/>
    </row>
    <row r="259" spans="18:19" x14ac:dyDescent="0.3">
      <c r="R259" s="16"/>
      <c r="S259" s="16"/>
    </row>
    <row r="260" spans="18:19" x14ac:dyDescent="0.3">
      <c r="R260" s="16"/>
      <c r="S260" s="16"/>
    </row>
    <row r="261" spans="18:19" x14ac:dyDescent="0.3">
      <c r="R261" s="16"/>
      <c r="S261" s="16"/>
    </row>
    <row r="262" spans="18:19" x14ac:dyDescent="0.3">
      <c r="R262" s="16"/>
      <c r="S262" s="16"/>
    </row>
    <row r="263" spans="18:19" x14ac:dyDescent="0.3">
      <c r="R263" s="16"/>
      <c r="S263" s="16"/>
    </row>
    <row r="264" spans="18:19" x14ac:dyDescent="0.3">
      <c r="R264" s="16"/>
      <c r="S264" s="16"/>
    </row>
    <row r="265" spans="18:19" x14ac:dyDescent="0.3">
      <c r="R265" s="16"/>
      <c r="S265" s="16"/>
    </row>
    <row r="266" spans="18:19" x14ac:dyDescent="0.3">
      <c r="R266" s="16"/>
      <c r="S266" s="16"/>
    </row>
    <row r="267" spans="18:19" x14ac:dyDescent="0.3">
      <c r="R267" s="16"/>
      <c r="S267" s="16"/>
    </row>
    <row r="268" spans="18:19" x14ac:dyDescent="0.3">
      <c r="R268" s="16"/>
      <c r="S268" s="16"/>
    </row>
    <row r="269" spans="18:19" x14ac:dyDescent="0.3">
      <c r="R269" s="16"/>
      <c r="S269" s="16"/>
    </row>
    <row r="270" spans="18:19" x14ac:dyDescent="0.3">
      <c r="R270" s="16"/>
      <c r="S270" s="16"/>
    </row>
    <row r="271" spans="18:19" x14ac:dyDescent="0.3">
      <c r="R271" s="16"/>
      <c r="S271" s="16"/>
    </row>
    <row r="272" spans="18:19" x14ac:dyDescent="0.3">
      <c r="R272" s="16"/>
      <c r="S272" s="16"/>
    </row>
    <row r="273" spans="18:19" x14ac:dyDescent="0.3">
      <c r="R273" s="16"/>
      <c r="S273" s="16"/>
    </row>
    <row r="274" spans="18:19" x14ac:dyDescent="0.3">
      <c r="R274" s="16"/>
      <c r="S274" s="16"/>
    </row>
    <row r="275" spans="18:19" x14ac:dyDescent="0.3">
      <c r="R275" s="16"/>
      <c r="S275" s="16"/>
    </row>
    <row r="276" spans="18:19" x14ac:dyDescent="0.3">
      <c r="R276" s="16"/>
      <c r="S276" s="16"/>
    </row>
    <row r="277" spans="18:19" x14ac:dyDescent="0.3">
      <c r="R277" s="16"/>
      <c r="S277" s="16"/>
    </row>
    <row r="278" spans="18:19" x14ac:dyDescent="0.3">
      <c r="R278" s="16"/>
      <c r="S278" s="16"/>
    </row>
    <row r="279" spans="18:19" x14ac:dyDescent="0.3">
      <c r="R279" s="16"/>
      <c r="S279" s="16"/>
    </row>
    <row r="280" spans="18:19" x14ac:dyDescent="0.3">
      <c r="R280" s="16"/>
      <c r="S280" s="16"/>
    </row>
    <row r="281" spans="18:19" x14ac:dyDescent="0.3">
      <c r="R281" s="16"/>
      <c r="S281" s="16"/>
    </row>
    <row r="282" spans="18:19" x14ac:dyDescent="0.3">
      <c r="R282" s="16"/>
      <c r="S282" s="16"/>
    </row>
    <row r="283" spans="18:19" x14ac:dyDescent="0.3">
      <c r="R283" s="16"/>
      <c r="S283" s="16"/>
    </row>
    <row r="284" spans="18:19" x14ac:dyDescent="0.3">
      <c r="R284" s="16"/>
      <c r="S284" s="16"/>
    </row>
    <row r="285" spans="18:19" x14ac:dyDescent="0.3">
      <c r="R285" s="16"/>
      <c r="S285" s="16"/>
    </row>
    <row r="286" spans="18:19" x14ac:dyDescent="0.3">
      <c r="R286" s="16"/>
      <c r="S286" s="16"/>
    </row>
    <row r="287" spans="18:19" x14ac:dyDescent="0.3">
      <c r="R287" s="16"/>
      <c r="S287" s="16"/>
    </row>
    <row r="288" spans="18:19" x14ac:dyDescent="0.3">
      <c r="R288" s="16"/>
      <c r="S288" s="16"/>
    </row>
    <row r="289" spans="18:19" x14ac:dyDescent="0.3">
      <c r="R289" s="16"/>
      <c r="S289" s="16"/>
    </row>
    <row r="290" spans="18:19" x14ac:dyDescent="0.3">
      <c r="R290" s="16"/>
      <c r="S290" s="16"/>
    </row>
    <row r="291" spans="18:19" x14ac:dyDescent="0.3">
      <c r="R291" s="16"/>
      <c r="S291" s="16"/>
    </row>
    <row r="292" spans="18:19" x14ac:dyDescent="0.3">
      <c r="R292" s="16"/>
      <c r="S292" s="16"/>
    </row>
    <row r="293" spans="18:19" x14ac:dyDescent="0.3">
      <c r="R293" s="16"/>
      <c r="S293" s="16"/>
    </row>
    <row r="294" spans="18:19" x14ac:dyDescent="0.3">
      <c r="R294" s="16"/>
      <c r="S294" s="16"/>
    </row>
    <row r="295" spans="18:19" x14ac:dyDescent="0.3">
      <c r="R295" s="16"/>
      <c r="S295" s="16"/>
    </row>
    <row r="296" spans="18:19" x14ac:dyDescent="0.3">
      <c r="R296" s="16"/>
      <c r="S296" s="16"/>
    </row>
    <row r="297" spans="18:19" x14ac:dyDescent="0.3">
      <c r="R297" s="16"/>
      <c r="S297" s="16"/>
    </row>
    <row r="298" spans="18:19" x14ac:dyDescent="0.3">
      <c r="R298" s="16"/>
      <c r="S298" s="16"/>
    </row>
    <row r="299" spans="18:19" x14ac:dyDescent="0.3">
      <c r="R299" s="16"/>
      <c r="S299" s="16"/>
    </row>
    <row r="300" spans="18:19" x14ac:dyDescent="0.3">
      <c r="R300" s="16"/>
      <c r="S300" s="16"/>
    </row>
    <row r="301" spans="18:19" x14ac:dyDescent="0.3">
      <c r="R301" s="16"/>
      <c r="S301" s="16"/>
    </row>
    <row r="302" spans="18:19" x14ac:dyDescent="0.3">
      <c r="R302" s="16"/>
      <c r="S302" s="16"/>
    </row>
    <row r="303" spans="18:19" x14ac:dyDescent="0.3">
      <c r="R303" s="16"/>
      <c r="S303" s="16"/>
    </row>
    <row r="304" spans="18:19" x14ac:dyDescent="0.3">
      <c r="R304" s="16"/>
      <c r="S304" s="16"/>
    </row>
    <row r="305" spans="18:19" x14ac:dyDescent="0.3">
      <c r="R305" s="16"/>
      <c r="S305" s="16"/>
    </row>
    <row r="306" spans="18:19" x14ac:dyDescent="0.3">
      <c r="R306" s="16"/>
      <c r="S306" s="16"/>
    </row>
    <row r="307" spans="18:19" x14ac:dyDescent="0.3">
      <c r="R307" s="16"/>
      <c r="S307" s="16"/>
    </row>
    <row r="308" spans="18:19" x14ac:dyDescent="0.3">
      <c r="R308" s="16"/>
      <c r="S308" s="16"/>
    </row>
    <row r="309" spans="18:19" x14ac:dyDescent="0.3">
      <c r="R309" s="16"/>
      <c r="S309" s="16"/>
    </row>
    <row r="310" spans="18:19" x14ac:dyDescent="0.3">
      <c r="R310" s="16"/>
      <c r="S310" s="16"/>
    </row>
    <row r="311" spans="18:19" x14ac:dyDescent="0.3">
      <c r="R311" s="16"/>
      <c r="S311" s="16"/>
    </row>
    <row r="312" spans="18:19" x14ac:dyDescent="0.3">
      <c r="R312" s="16"/>
      <c r="S312" s="16"/>
    </row>
    <row r="313" spans="18:19" x14ac:dyDescent="0.3">
      <c r="R313" s="16"/>
      <c r="S313" s="16"/>
    </row>
    <row r="314" spans="18:19" x14ac:dyDescent="0.3">
      <c r="R314" s="16"/>
      <c r="S314" s="16"/>
    </row>
    <row r="315" spans="18:19" x14ac:dyDescent="0.3">
      <c r="R315" s="16"/>
      <c r="S315" s="16"/>
    </row>
    <row r="316" spans="18:19" x14ac:dyDescent="0.3">
      <c r="R316" s="16"/>
      <c r="S316" s="16"/>
    </row>
    <row r="317" spans="18:19" x14ac:dyDescent="0.3">
      <c r="R317" s="16"/>
      <c r="S317" s="16"/>
    </row>
    <row r="318" spans="18:19" x14ac:dyDescent="0.3">
      <c r="R318" s="16"/>
      <c r="S318" s="16"/>
    </row>
    <row r="319" spans="18:19" x14ac:dyDescent="0.3">
      <c r="R319" s="16"/>
      <c r="S319" s="16"/>
    </row>
    <row r="320" spans="18:19" x14ac:dyDescent="0.3">
      <c r="R320" s="16"/>
      <c r="S320" s="16"/>
    </row>
    <row r="321" spans="18:19" x14ac:dyDescent="0.3">
      <c r="R321" s="16"/>
      <c r="S321" s="16"/>
    </row>
    <row r="322" spans="18:19" x14ac:dyDescent="0.3">
      <c r="R322" s="16"/>
      <c r="S322" s="16"/>
    </row>
    <row r="323" spans="18:19" x14ac:dyDescent="0.3">
      <c r="R323" s="16"/>
      <c r="S323" s="16"/>
    </row>
    <row r="324" spans="18:19" x14ac:dyDescent="0.3">
      <c r="R324" s="16"/>
      <c r="S324" s="16"/>
    </row>
    <row r="325" spans="18:19" x14ac:dyDescent="0.3">
      <c r="R325" s="16"/>
      <c r="S325" s="16"/>
    </row>
    <row r="326" spans="18:19" x14ac:dyDescent="0.3">
      <c r="R326" s="16"/>
      <c r="S326" s="16"/>
    </row>
    <row r="327" spans="18:19" x14ac:dyDescent="0.3">
      <c r="R327" s="16"/>
      <c r="S327" s="16"/>
    </row>
    <row r="328" spans="18:19" x14ac:dyDescent="0.3">
      <c r="R328" s="16"/>
      <c r="S328" s="16"/>
    </row>
    <row r="329" spans="18:19" x14ac:dyDescent="0.3">
      <c r="R329" s="16"/>
      <c r="S329" s="16"/>
    </row>
    <row r="330" spans="18:19" x14ac:dyDescent="0.3">
      <c r="R330" s="16"/>
      <c r="S330" s="16"/>
    </row>
    <row r="331" spans="18:19" x14ac:dyDescent="0.3">
      <c r="R331" s="16"/>
      <c r="S331" s="16"/>
    </row>
    <row r="332" spans="18:19" x14ac:dyDescent="0.3">
      <c r="R332" s="16"/>
      <c r="S332" s="16"/>
    </row>
    <row r="333" spans="18:19" x14ac:dyDescent="0.3">
      <c r="R333" s="16"/>
      <c r="S333" s="16"/>
    </row>
    <row r="334" spans="18:19" x14ac:dyDescent="0.3">
      <c r="R334" s="16"/>
      <c r="S334" s="16"/>
    </row>
    <row r="335" spans="18:19" x14ac:dyDescent="0.3">
      <c r="R335" s="16"/>
      <c r="S335" s="16"/>
    </row>
    <row r="336" spans="18:19" x14ac:dyDescent="0.3">
      <c r="R336" s="16"/>
      <c r="S336" s="16"/>
    </row>
    <row r="337" spans="18:19" x14ac:dyDescent="0.3">
      <c r="R337" s="16"/>
      <c r="S337" s="16"/>
    </row>
    <row r="338" spans="18:19" x14ac:dyDescent="0.3">
      <c r="R338" s="16"/>
      <c r="S338" s="16"/>
    </row>
    <row r="339" spans="18:19" x14ac:dyDescent="0.3">
      <c r="R339" s="16"/>
      <c r="S339" s="16"/>
    </row>
    <row r="340" spans="18:19" x14ac:dyDescent="0.3">
      <c r="R340" s="16"/>
      <c r="S340" s="16"/>
    </row>
    <row r="341" spans="18:19" x14ac:dyDescent="0.3">
      <c r="R341" s="16"/>
      <c r="S341" s="16"/>
    </row>
    <row r="342" spans="18:19" x14ac:dyDescent="0.3">
      <c r="R342" s="16"/>
      <c r="S342" s="16"/>
    </row>
    <row r="343" spans="18:19" x14ac:dyDescent="0.3">
      <c r="R343" s="16"/>
      <c r="S343" s="16"/>
    </row>
    <row r="344" spans="18:19" x14ac:dyDescent="0.3">
      <c r="R344" s="16"/>
      <c r="S344" s="16"/>
    </row>
    <row r="345" spans="18:19" x14ac:dyDescent="0.3">
      <c r="R345" s="16"/>
      <c r="S345" s="16"/>
    </row>
    <row r="346" spans="18:19" x14ac:dyDescent="0.3">
      <c r="R346" s="16"/>
      <c r="S346" s="16"/>
    </row>
    <row r="347" spans="18:19" x14ac:dyDescent="0.3">
      <c r="R347" s="16"/>
      <c r="S347" s="16"/>
    </row>
    <row r="348" spans="18:19" x14ac:dyDescent="0.3">
      <c r="R348" s="16"/>
      <c r="S348" s="16"/>
    </row>
    <row r="349" spans="18:19" x14ac:dyDescent="0.3">
      <c r="R349" s="16"/>
      <c r="S349" s="16"/>
    </row>
    <row r="350" spans="18:19" x14ac:dyDescent="0.3">
      <c r="R350" s="16"/>
      <c r="S350" s="16"/>
    </row>
    <row r="351" spans="18:19" x14ac:dyDescent="0.3">
      <c r="R351" s="16"/>
      <c r="S351" s="16"/>
    </row>
    <row r="352" spans="18:19" x14ac:dyDescent="0.3">
      <c r="R352" s="16"/>
      <c r="S352" s="16"/>
    </row>
    <row r="353" spans="18:19" x14ac:dyDescent="0.3">
      <c r="R353" s="16"/>
      <c r="S353" s="16"/>
    </row>
    <row r="354" spans="18:19" x14ac:dyDescent="0.3">
      <c r="R354" s="16"/>
      <c r="S354" s="16"/>
    </row>
    <row r="355" spans="18:19" x14ac:dyDescent="0.3">
      <c r="R355" s="16"/>
      <c r="S355" s="16"/>
    </row>
    <row r="356" spans="18:19" x14ac:dyDescent="0.3">
      <c r="R356" s="16"/>
      <c r="S356" s="16"/>
    </row>
    <row r="357" spans="18:19" x14ac:dyDescent="0.3">
      <c r="R357" s="16"/>
      <c r="S357" s="16"/>
    </row>
    <row r="358" spans="18:19" x14ac:dyDescent="0.3">
      <c r="R358" s="16"/>
      <c r="S358" s="16"/>
    </row>
    <row r="359" spans="18:19" x14ac:dyDescent="0.3">
      <c r="R359" s="16"/>
      <c r="S359" s="16"/>
    </row>
    <row r="360" spans="18:19" x14ac:dyDescent="0.3">
      <c r="R360" s="16"/>
      <c r="S360" s="16"/>
    </row>
    <row r="361" spans="18:19" x14ac:dyDescent="0.3">
      <c r="R361" s="16"/>
      <c r="S361" s="16"/>
    </row>
    <row r="362" spans="18:19" x14ac:dyDescent="0.3">
      <c r="R362" s="16"/>
      <c r="S362" s="16"/>
    </row>
    <row r="363" spans="18:19" x14ac:dyDescent="0.3">
      <c r="R363" s="16"/>
      <c r="S363" s="16"/>
    </row>
    <row r="364" spans="18:19" x14ac:dyDescent="0.3">
      <c r="R364" s="16"/>
      <c r="S364" s="16"/>
    </row>
    <row r="365" spans="18:19" x14ac:dyDescent="0.3">
      <c r="R365" s="16"/>
      <c r="S365" s="16"/>
    </row>
    <row r="366" spans="18:19" x14ac:dyDescent="0.3">
      <c r="R366" s="16"/>
      <c r="S366" s="16"/>
    </row>
    <row r="367" spans="18:19" x14ac:dyDescent="0.3">
      <c r="R367" s="16"/>
      <c r="S367" s="16"/>
    </row>
    <row r="368" spans="18:19" x14ac:dyDescent="0.3">
      <c r="R368" s="16"/>
      <c r="S368" s="16"/>
    </row>
    <row r="369" spans="18:19" x14ac:dyDescent="0.3">
      <c r="R369" s="16"/>
      <c r="S369" s="16"/>
    </row>
    <row r="370" spans="18:19" x14ac:dyDescent="0.3">
      <c r="R370" s="16"/>
      <c r="S370" s="16"/>
    </row>
    <row r="371" spans="18:19" x14ac:dyDescent="0.3">
      <c r="R371" s="16"/>
      <c r="S371" s="16"/>
    </row>
    <row r="372" spans="18:19" x14ac:dyDescent="0.3">
      <c r="R372" s="16"/>
      <c r="S372" s="16"/>
    </row>
    <row r="373" spans="18:19" x14ac:dyDescent="0.3">
      <c r="R373" s="16"/>
      <c r="S373" s="16"/>
    </row>
    <row r="374" spans="18:19" x14ac:dyDescent="0.3">
      <c r="R374" s="16"/>
      <c r="S374" s="16"/>
    </row>
    <row r="375" spans="18:19" x14ac:dyDescent="0.3">
      <c r="R375" s="16"/>
      <c r="S375" s="16"/>
    </row>
    <row r="376" spans="18:19" x14ac:dyDescent="0.3">
      <c r="R376" s="16"/>
      <c r="S376" s="16"/>
    </row>
    <row r="377" spans="18:19" x14ac:dyDescent="0.3">
      <c r="R377" s="16"/>
      <c r="S377" s="16"/>
    </row>
    <row r="378" spans="18:19" x14ac:dyDescent="0.3">
      <c r="R378" s="16"/>
      <c r="S378" s="16"/>
    </row>
    <row r="379" spans="18:19" x14ac:dyDescent="0.3">
      <c r="R379" s="16"/>
      <c r="S379" s="16"/>
    </row>
    <row r="380" spans="18:19" x14ac:dyDescent="0.3">
      <c r="R380" s="16"/>
      <c r="S380" s="16"/>
    </row>
    <row r="381" spans="18:19" x14ac:dyDescent="0.3">
      <c r="R381" s="16"/>
      <c r="S381" s="16"/>
    </row>
    <row r="382" spans="18:19" x14ac:dyDescent="0.3">
      <c r="R382" s="16"/>
      <c r="S382" s="16"/>
    </row>
    <row r="383" spans="18:19" x14ac:dyDescent="0.3">
      <c r="R383" s="16"/>
      <c r="S383" s="16"/>
    </row>
    <row r="384" spans="18:19" x14ac:dyDescent="0.3">
      <c r="R384" s="16"/>
      <c r="S384" s="16"/>
    </row>
    <row r="385" spans="18:19" x14ac:dyDescent="0.3">
      <c r="R385" s="16"/>
      <c r="S385" s="16"/>
    </row>
    <row r="386" spans="18:19" x14ac:dyDescent="0.3">
      <c r="R386" s="16"/>
      <c r="S386" s="16"/>
    </row>
    <row r="387" spans="18:19" x14ac:dyDescent="0.3">
      <c r="R387" s="16"/>
      <c r="S387" s="16"/>
    </row>
    <row r="388" spans="18:19" x14ac:dyDescent="0.3">
      <c r="R388" s="16"/>
      <c r="S388" s="16"/>
    </row>
    <row r="389" spans="18:19" x14ac:dyDescent="0.3">
      <c r="R389" s="16"/>
      <c r="S389" s="16"/>
    </row>
    <row r="390" spans="18:19" x14ac:dyDescent="0.3">
      <c r="R390" s="16"/>
      <c r="S390" s="16"/>
    </row>
    <row r="391" spans="18:19" x14ac:dyDescent="0.3">
      <c r="R391" s="16"/>
      <c r="S391" s="16"/>
    </row>
    <row r="392" spans="18:19" x14ac:dyDescent="0.3">
      <c r="R392" s="16"/>
      <c r="S392" s="16"/>
    </row>
    <row r="393" spans="18:19" x14ac:dyDescent="0.3">
      <c r="R393" s="16"/>
      <c r="S393" s="16"/>
    </row>
    <row r="394" spans="18:19" x14ac:dyDescent="0.3">
      <c r="R394" s="16"/>
      <c r="S394" s="16"/>
    </row>
    <row r="395" spans="18:19" x14ac:dyDescent="0.3">
      <c r="R395" s="16"/>
      <c r="S395" s="16"/>
    </row>
    <row r="396" spans="18:19" x14ac:dyDescent="0.3">
      <c r="R396" s="16"/>
      <c r="S396" s="16"/>
    </row>
    <row r="397" spans="18:19" x14ac:dyDescent="0.3">
      <c r="R397" s="16"/>
      <c r="S397" s="16"/>
    </row>
    <row r="398" spans="18:19" x14ac:dyDescent="0.3">
      <c r="R398" s="16"/>
      <c r="S398" s="16"/>
    </row>
    <row r="399" spans="18:19" x14ac:dyDescent="0.3">
      <c r="R399" s="16"/>
      <c r="S399" s="16"/>
    </row>
    <row r="400" spans="18:19" x14ac:dyDescent="0.3">
      <c r="R400" s="16"/>
      <c r="S400" s="16"/>
    </row>
    <row r="401" spans="18:19" x14ac:dyDescent="0.3">
      <c r="R401" s="16"/>
      <c r="S401" s="16"/>
    </row>
    <row r="402" spans="18:19" x14ac:dyDescent="0.3">
      <c r="R402" s="16"/>
      <c r="S402" s="16"/>
    </row>
    <row r="403" spans="18:19" x14ac:dyDescent="0.3">
      <c r="R403" s="16"/>
      <c r="S403" s="16"/>
    </row>
    <row r="404" spans="18:19" x14ac:dyDescent="0.3">
      <c r="R404" s="16"/>
      <c r="S404" s="16"/>
    </row>
    <row r="405" spans="18:19" x14ac:dyDescent="0.3">
      <c r="R405" s="16"/>
      <c r="S405" s="16"/>
    </row>
    <row r="406" spans="18:19" x14ac:dyDescent="0.3">
      <c r="R406" s="16"/>
      <c r="S406" s="16"/>
    </row>
    <row r="407" spans="18:19" x14ac:dyDescent="0.3">
      <c r="R407" s="16"/>
      <c r="S407" s="16"/>
    </row>
    <row r="408" spans="18:19" x14ac:dyDescent="0.3">
      <c r="R408" s="16"/>
      <c r="S408" s="16"/>
    </row>
    <row r="409" spans="18:19" x14ac:dyDescent="0.3">
      <c r="R409" s="16"/>
      <c r="S409" s="16"/>
    </row>
    <row r="410" spans="18:19" x14ac:dyDescent="0.3">
      <c r="R410" s="16"/>
      <c r="S410" s="16"/>
    </row>
    <row r="411" spans="18:19" x14ac:dyDescent="0.3">
      <c r="R411" s="16"/>
      <c r="S411" s="16"/>
    </row>
    <row r="412" spans="18:19" x14ac:dyDescent="0.3">
      <c r="R412" s="16"/>
      <c r="S412" s="16"/>
    </row>
    <row r="413" spans="18:19" x14ac:dyDescent="0.3">
      <c r="R413" s="16"/>
      <c r="S413" s="16"/>
    </row>
    <row r="414" spans="18:19" x14ac:dyDescent="0.3">
      <c r="R414" s="16"/>
      <c r="S414" s="16"/>
    </row>
    <row r="415" spans="18:19" x14ac:dyDescent="0.3">
      <c r="R415" s="16"/>
      <c r="S415" s="16"/>
    </row>
    <row r="416" spans="18:19" x14ac:dyDescent="0.3">
      <c r="R416" s="16"/>
      <c r="S416" s="16"/>
    </row>
    <row r="417" spans="18:19" x14ac:dyDescent="0.3">
      <c r="R417" s="16"/>
      <c r="S417" s="16"/>
    </row>
    <row r="418" spans="18:19" x14ac:dyDescent="0.3">
      <c r="R418" s="16"/>
      <c r="S418" s="16"/>
    </row>
    <row r="419" spans="18:19" x14ac:dyDescent="0.3">
      <c r="R419" s="16"/>
      <c r="S419" s="16"/>
    </row>
    <row r="420" spans="18:19" x14ac:dyDescent="0.3">
      <c r="R420" s="16"/>
      <c r="S420" s="16"/>
    </row>
    <row r="421" spans="18:19" x14ac:dyDescent="0.3">
      <c r="R421" s="16"/>
      <c r="S421" s="16"/>
    </row>
    <row r="422" spans="18:19" x14ac:dyDescent="0.3">
      <c r="R422" s="16"/>
      <c r="S422" s="16"/>
    </row>
    <row r="423" spans="18:19" x14ac:dyDescent="0.3">
      <c r="R423" s="16"/>
      <c r="S423" s="16"/>
    </row>
    <row r="424" spans="18:19" x14ac:dyDescent="0.3">
      <c r="R424" s="16"/>
      <c r="S424" s="16"/>
    </row>
    <row r="425" spans="18:19" x14ac:dyDescent="0.3">
      <c r="R425" s="16"/>
      <c r="S425" s="16"/>
    </row>
    <row r="426" spans="18:19" x14ac:dyDescent="0.3">
      <c r="R426" s="16"/>
      <c r="S426" s="16"/>
    </row>
    <row r="427" spans="18:19" x14ac:dyDescent="0.3">
      <c r="R427" s="16"/>
      <c r="S427" s="16"/>
    </row>
    <row r="428" spans="18:19" x14ac:dyDescent="0.3">
      <c r="R428" s="16"/>
      <c r="S428" s="16"/>
    </row>
    <row r="429" spans="18:19" x14ac:dyDescent="0.3">
      <c r="R429" s="16"/>
      <c r="S429" s="16"/>
    </row>
    <row r="430" spans="18:19" x14ac:dyDescent="0.3">
      <c r="R430" s="16"/>
      <c r="S430" s="16"/>
    </row>
    <row r="431" spans="18:19" x14ac:dyDescent="0.3">
      <c r="R431" s="16"/>
      <c r="S431" s="16"/>
    </row>
    <row r="432" spans="18:19" x14ac:dyDescent="0.3">
      <c r="R432" s="16"/>
      <c r="S432" s="16"/>
    </row>
    <row r="433" spans="18:19" x14ac:dyDescent="0.3">
      <c r="R433" s="16"/>
      <c r="S433" s="16"/>
    </row>
    <row r="434" spans="18:19" x14ac:dyDescent="0.3">
      <c r="R434" s="16"/>
      <c r="S434" s="16"/>
    </row>
    <row r="435" spans="18:19" x14ac:dyDescent="0.3">
      <c r="R435" s="16"/>
      <c r="S435" s="16"/>
    </row>
    <row r="436" spans="18:19" x14ac:dyDescent="0.3">
      <c r="R436" s="16"/>
      <c r="S436" s="16"/>
    </row>
    <row r="437" spans="18:19" x14ac:dyDescent="0.3">
      <c r="R437" s="16"/>
      <c r="S437" s="16"/>
    </row>
    <row r="438" spans="18:19" x14ac:dyDescent="0.3">
      <c r="R438" s="16"/>
      <c r="S438" s="16"/>
    </row>
    <row r="439" spans="18:19" x14ac:dyDescent="0.3">
      <c r="R439" s="16"/>
      <c r="S439" s="16"/>
    </row>
    <row r="440" spans="18:19" x14ac:dyDescent="0.3">
      <c r="R440" s="16"/>
      <c r="S440" s="16"/>
    </row>
    <row r="441" spans="18:19" x14ac:dyDescent="0.3">
      <c r="R441" s="16"/>
      <c r="S441" s="16"/>
    </row>
    <row r="442" spans="18:19" x14ac:dyDescent="0.3">
      <c r="R442" s="16"/>
      <c r="S442" s="16"/>
    </row>
    <row r="443" spans="18:19" x14ac:dyDescent="0.3">
      <c r="R443" s="16"/>
      <c r="S443" s="16"/>
    </row>
    <row r="444" spans="18:19" x14ac:dyDescent="0.3">
      <c r="R444" s="16"/>
      <c r="S444" s="16"/>
    </row>
    <row r="445" spans="18:19" x14ac:dyDescent="0.3">
      <c r="R445" s="16"/>
      <c r="S445" s="16"/>
    </row>
    <row r="446" spans="18:19" x14ac:dyDescent="0.3">
      <c r="R446" s="16"/>
      <c r="S446" s="16"/>
    </row>
    <row r="447" spans="18:19" x14ac:dyDescent="0.3">
      <c r="R447" s="16"/>
      <c r="S447" s="16"/>
    </row>
    <row r="448" spans="18:19" x14ac:dyDescent="0.3">
      <c r="R448" s="16"/>
      <c r="S448" s="16"/>
    </row>
    <row r="449" spans="18:19" x14ac:dyDescent="0.3">
      <c r="R449" s="16"/>
      <c r="S449" s="16"/>
    </row>
    <row r="450" spans="18:19" x14ac:dyDescent="0.3">
      <c r="R450" s="16"/>
      <c r="S450" s="16"/>
    </row>
    <row r="451" spans="18:19" x14ac:dyDescent="0.3">
      <c r="R451" s="16"/>
      <c r="S451" s="16"/>
    </row>
    <row r="452" spans="18:19" x14ac:dyDescent="0.3">
      <c r="R452" s="16"/>
      <c r="S452" s="16"/>
    </row>
    <row r="453" spans="18:19" x14ac:dyDescent="0.3">
      <c r="R453" s="16"/>
      <c r="S453" s="16"/>
    </row>
    <row r="454" spans="18:19" x14ac:dyDescent="0.3">
      <c r="R454" s="16"/>
      <c r="S454" s="16"/>
    </row>
    <row r="455" spans="18:19" x14ac:dyDescent="0.3">
      <c r="R455" s="16"/>
      <c r="S455" s="16"/>
    </row>
    <row r="456" spans="18:19" x14ac:dyDescent="0.3">
      <c r="R456" s="16"/>
      <c r="S456" s="16"/>
    </row>
    <row r="457" spans="18:19" x14ac:dyDescent="0.3">
      <c r="R457" s="16"/>
      <c r="S457" s="16"/>
    </row>
    <row r="458" spans="18:19" x14ac:dyDescent="0.3">
      <c r="R458" s="16"/>
      <c r="S458" s="16"/>
    </row>
    <row r="459" spans="18:19" x14ac:dyDescent="0.3">
      <c r="R459" s="16"/>
      <c r="S459" s="16"/>
    </row>
    <row r="460" spans="18:19" x14ac:dyDescent="0.3">
      <c r="R460" s="16"/>
      <c r="S460" s="16"/>
    </row>
    <row r="461" spans="18:19" x14ac:dyDescent="0.3">
      <c r="R461" s="16"/>
      <c r="S461" s="16"/>
    </row>
    <row r="462" spans="18:19" x14ac:dyDescent="0.3">
      <c r="R462" s="16"/>
      <c r="S462" s="16"/>
    </row>
    <row r="463" spans="18:19" x14ac:dyDescent="0.3">
      <c r="R463" s="16"/>
      <c r="S463" s="16"/>
    </row>
    <row r="464" spans="18:19" x14ac:dyDescent="0.3">
      <c r="R464" s="16"/>
      <c r="S464" s="16"/>
    </row>
    <row r="465" spans="18:19" x14ac:dyDescent="0.3">
      <c r="R465" s="16"/>
      <c r="S465" s="16"/>
    </row>
    <row r="466" spans="18:19" x14ac:dyDescent="0.3">
      <c r="R466" s="16"/>
      <c r="S466" s="16"/>
    </row>
    <row r="467" spans="18:19" x14ac:dyDescent="0.3">
      <c r="R467" s="16"/>
      <c r="S467" s="16"/>
    </row>
    <row r="468" spans="18:19" x14ac:dyDescent="0.3">
      <c r="R468" s="16"/>
      <c r="S468" s="16"/>
    </row>
    <row r="469" spans="18:19" x14ac:dyDescent="0.3">
      <c r="R469" s="16"/>
      <c r="S469" s="16"/>
    </row>
    <row r="470" spans="18:19" x14ac:dyDescent="0.3">
      <c r="R470" s="16"/>
      <c r="S470" s="16"/>
    </row>
    <row r="471" spans="18:19" x14ac:dyDescent="0.3">
      <c r="R471" s="16"/>
      <c r="S471" s="16"/>
    </row>
    <row r="472" spans="18:19" x14ac:dyDescent="0.3">
      <c r="R472" s="16"/>
      <c r="S472" s="16"/>
    </row>
    <row r="473" spans="18:19" x14ac:dyDescent="0.3">
      <c r="R473" s="16"/>
      <c r="S473" s="16"/>
    </row>
    <row r="474" spans="18:19" x14ac:dyDescent="0.3">
      <c r="R474" s="16"/>
      <c r="S474" s="16"/>
    </row>
    <row r="475" spans="18:19" x14ac:dyDescent="0.3">
      <c r="R475" s="16"/>
      <c r="S475" s="16"/>
    </row>
    <row r="476" spans="18:19" x14ac:dyDescent="0.3">
      <c r="R476" s="16"/>
      <c r="S476" s="16"/>
    </row>
    <row r="477" spans="18:19" x14ac:dyDescent="0.3">
      <c r="R477" s="16"/>
      <c r="S477" s="16"/>
    </row>
    <row r="478" spans="18:19" x14ac:dyDescent="0.3">
      <c r="R478" s="16"/>
      <c r="S478" s="16"/>
    </row>
    <row r="479" spans="18:19" x14ac:dyDescent="0.3">
      <c r="R479" s="16"/>
      <c r="S479" s="16"/>
    </row>
    <row r="480" spans="18:19" x14ac:dyDescent="0.3">
      <c r="R480" s="16"/>
      <c r="S480" s="16"/>
    </row>
    <row r="481" spans="18:19" x14ac:dyDescent="0.3">
      <c r="R481" s="16"/>
      <c r="S481" s="16"/>
    </row>
    <row r="482" spans="18:19" x14ac:dyDescent="0.3">
      <c r="R482" s="16"/>
      <c r="S482" s="16"/>
    </row>
    <row r="483" spans="18:19" x14ac:dyDescent="0.3">
      <c r="R483" s="16"/>
      <c r="S483" s="16"/>
    </row>
    <row r="484" spans="18:19" x14ac:dyDescent="0.3">
      <c r="R484" s="16"/>
      <c r="S484" s="16"/>
    </row>
    <row r="485" spans="18:19" x14ac:dyDescent="0.3">
      <c r="R485" s="16"/>
      <c r="S485" s="16"/>
    </row>
    <row r="486" spans="18:19" x14ac:dyDescent="0.3">
      <c r="R486" s="16"/>
      <c r="S486" s="16"/>
    </row>
    <row r="487" spans="18:19" x14ac:dyDescent="0.3">
      <c r="R487" s="16"/>
      <c r="S487" s="16"/>
    </row>
    <row r="488" spans="18:19" x14ac:dyDescent="0.3">
      <c r="R488" s="16"/>
      <c r="S488" s="16"/>
    </row>
    <row r="489" spans="18:19" x14ac:dyDescent="0.3">
      <c r="R489" s="16"/>
      <c r="S489" s="16"/>
    </row>
    <row r="490" spans="18:19" x14ac:dyDescent="0.3">
      <c r="R490" s="16"/>
      <c r="S490" s="16"/>
    </row>
    <row r="491" spans="18:19" x14ac:dyDescent="0.3">
      <c r="R491" s="16"/>
      <c r="S491" s="16"/>
    </row>
    <row r="492" spans="18:19" x14ac:dyDescent="0.3">
      <c r="R492" s="16"/>
      <c r="S492" s="16"/>
    </row>
    <row r="493" spans="18:19" x14ac:dyDescent="0.3">
      <c r="R493" s="16"/>
      <c r="S493" s="16"/>
    </row>
    <row r="494" spans="18:19" x14ac:dyDescent="0.3">
      <c r="R494" s="16"/>
      <c r="S494" s="16"/>
    </row>
    <row r="495" spans="18:19" x14ac:dyDescent="0.3">
      <c r="R495" s="16"/>
      <c r="S495" s="16"/>
    </row>
    <row r="496" spans="18:19" x14ac:dyDescent="0.3">
      <c r="R496" s="16"/>
      <c r="S496" s="16"/>
    </row>
    <row r="497" spans="18:19" x14ac:dyDescent="0.3">
      <c r="R497" s="16"/>
      <c r="S497" s="16"/>
    </row>
    <row r="498" spans="18:19" x14ac:dyDescent="0.3">
      <c r="R498" s="16"/>
      <c r="S498" s="16"/>
    </row>
    <row r="499" spans="18:19" x14ac:dyDescent="0.3">
      <c r="R499" s="16"/>
      <c r="S499" s="16"/>
    </row>
    <row r="500" spans="18:19" x14ac:dyDescent="0.3">
      <c r="R500" s="16"/>
      <c r="S500" s="16"/>
    </row>
    <row r="501" spans="18:19" x14ac:dyDescent="0.3">
      <c r="R501" s="16"/>
      <c r="S501" s="16"/>
    </row>
    <row r="502" spans="18:19" x14ac:dyDescent="0.3">
      <c r="R502" s="16"/>
      <c r="S502" s="16"/>
    </row>
  </sheetData>
  <printOptions horizontalCentered="1"/>
  <pageMargins left="0.23622047244094491" right="0.23622047244094491" top="1.1417322834645669" bottom="0.74803149606299213" header="0.31496062992125984" footer="0.31496062992125984"/>
  <pageSetup paperSize="9" scale="78" fitToHeight="0" orientation="landscape" r:id="rId1"/>
  <headerFooter>
    <oddHeader xml:space="preserve">&amp;L&amp;G&amp;C&amp;"-,Negrito"&amp;12GOVERNO DO ESTADO DO RIO GRANDE DO SUL
SECRETARIA DA SEGURANÇA PÚBLICA
DEPARTAMENTO ESTADUAL DE TRÂNSITO        </oddHeader>
    <oddFooter>&amp;LRelatório gerado em outubro de 2021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N299"/>
  <sheetViews>
    <sheetView showGridLines="0" showRowColHeaders="0" zoomScaleNormal="100" zoomScaleSheetLayoutView="100" zoomScalePageLayoutView="80" workbookViewId="0">
      <selection activeCell="C14" sqref="C14"/>
    </sheetView>
  </sheetViews>
  <sheetFormatPr defaultColWidth="8.77734375" defaultRowHeight="14.4" x14ac:dyDescent="0.3"/>
  <cols>
    <col min="1" max="1" width="2.21875" customWidth="1"/>
    <col min="2" max="2" width="26.44140625" bestFit="1" customWidth="1"/>
    <col min="3" max="3" width="31.44140625" bestFit="1" customWidth="1"/>
    <col min="4" max="4" width="9" bestFit="1" customWidth="1"/>
    <col min="5" max="14" width="10.44140625" customWidth="1"/>
  </cols>
  <sheetData>
    <row r="1" spans="2:14" ht="18" x14ac:dyDescent="0.35">
      <c r="B1" s="14" t="s">
        <v>729</v>
      </c>
    </row>
    <row r="2" spans="2:14" ht="15.6" x14ac:dyDescent="0.3">
      <c r="B2" s="1" t="str">
        <f>'Tipo prova'!B5</f>
        <v>MÊS: ATÉ SETEMBRO DE 2021</v>
      </c>
    </row>
    <row r="3" spans="2:14" x14ac:dyDescent="0.3">
      <c r="B3" s="2" t="str">
        <f>'Tipo prova'!B6</f>
        <v>Renachs abertos entre Out/2019 e Set/2020 - Provas realizadas entre Out/2019 e Set/2021</v>
      </c>
    </row>
    <row r="5" spans="2:14" x14ac:dyDescent="0.3">
      <c r="E5" s="25" t="s">
        <v>735</v>
      </c>
      <c r="F5" s="25"/>
      <c r="G5" s="25"/>
      <c r="H5" s="25"/>
      <c r="I5" s="26" t="s">
        <v>214</v>
      </c>
      <c r="J5" s="26"/>
      <c r="K5" s="26"/>
      <c r="L5" s="26"/>
      <c r="M5" s="26"/>
      <c r="N5" s="26"/>
    </row>
    <row r="6" spans="2:14" x14ac:dyDescent="0.3">
      <c r="B6" s="27"/>
      <c r="C6" s="27"/>
      <c r="D6" s="27"/>
      <c r="E6" s="28" t="s">
        <v>215</v>
      </c>
      <c r="F6" s="28"/>
      <c r="G6" s="29" t="s">
        <v>216</v>
      </c>
      <c r="H6" s="29"/>
      <c r="I6" s="30" t="s">
        <v>217</v>
      </c>
      <c r="J6" s="30"/>
      <c r="K6" s="31" t="s">
        <v>218</v>
      </c>
      <c r="L6" s="31"/>
      <c r="M6" s="32" t="s">
        <v>219</v>
      </c>
      <c r="N6" s="32"/>
    </row>
    <row r="7" spans="2:14" x14ac:dyDescent="0.3">
      <c r="B7" s="33" t="s">
        <v>209</v>
      </c>
      <c r="C7" s="33" t="s">
        <v>220</v>
      </c>
      <c r="D7" s="33" t="s">
        <v>221</v>
      </c>
      <c r="E7" s="34" t="s">
        <v>45</v>
      </c>
      <c r="F7" s="34" t="s">
        <v>46</v>
      </c>
      <c r="G7" s="35" t="s">
        <v>45</v>
      </c>
      <c r="H7" s="35" t="s">
        <v>46</v>
      </c>
      <c r="I7" s="36" t="s">
        <v>45</v>
      </c>
      <c r="J7" s="36" t="s">
        <v>46</v>
      </c>
      <c r="K7" s="37" t="s">
        <v>45</v>
      </c>
      <c r="L7" s="37" t="s">
        <v>46</v>
      </c>
      <c r="M7" s="38" t="s">
        <v>45</v>
      </c>
      <c r="N7" s="38" t="s">
        <v>46</v>
      </c>
    </row>
    <row r="8" spans="2:14" x14ac:dyDescent="0.3">
      <c r="B8" s="27" t="s">
        <v>47</v>
      </c>
      <c r="C8" s="27" t="s">
        <v>222</v>
      </c>
      <c r="D8" s="27" t="s">
        <v>223</v>
      </c>
      <c r="E8" s="39">
        <v>0.94785276073619618</v>
      </c>
      <c r="F8" s="40">
        <v>326</v>
      </c>
      <c r="G8" s="39">
        <v>0.8</v>
      </c>
      <c r="H8" s="40">
        <v>25</v>
      </c>
      <c r="I8" s="39">
        <v>0.97247706422018354</v>
      </c>
      <c r="J8" s="40">
        <v>109</v>
      </c>
      <c r="K8" s="39">
        <v>0.86912751677852351</v>
      </c>
      <c r="L8" s="40">
        <v>298</v>
      </c>
      <c r="M8" s="39">
        <v>0.87777777777777777</v>
      </c>
      <c r="N8" s="40">
        <v>90</v>
      </c>
    </row>
    <row r="9" spans="2:14" x14ac:dyDescent="0.3">
      <c r="B9" s="41" t="s">
        <v>48</v>
      </c>
      <c r="C9" s="41" t="s">
        <v>224</v>
      </c>
      <c r="D9" s="41" t="s">
        <v>225</v>
      </c>
      <c r="E9" s="22">
        <v>0.67391304347826086</v>
      </c>
      <c r="F9" s="42">
        <v>46</v>
      </c>
      <c r="G9" s="43">
        <v>0.96099024756189044</v>
      </c>
      <c r="H9" s="44">
        <v>1333</v>
      </c>
      <c r="I9" s="45">
        <v>0.88560885608856088</v>
      </c>
      <c r="J9" s="46">
        <v>271</v>
      </c>
      <c r="K9" s="47">
        <v>0.73467112597547379</v>
      </c>
      <c r="L9" s="48">
        <v>897</v>
      </c>
      <c r="M9" s="50">
        <v>0.93706293706293708</v>
      </c>
      <c r="N9" s="51">
        <v>143</v>
      </c>
    </row>
    <row r="10" spans="2:14" x14ac:dyDescent="0.3">
      <c r="B10" s="53" t="s">
        <v>49</v>
      </c>
      <c r="C10" s="53" t="s">
        <v>226</v>
      </c>
      <c r="D10" s="53" t="s">
        <v>227</v>
      </c>
      <c r="E10" s="39">
        <v>0.89690721649484539</v>
      </c>
      <c r="F10" s="40">
        <v>485</v>
      </c>
      <c r="G10" s="39">
        <v>0.92866578599735794</v>
      </c>
      <c r="H10" s="40">
        <v>757</v>
      </c>
      <c r="I10" s="39">
        <v>0.9181034482758621</v>
      </c>
      <c r="J10" s="40">
        <v>232</v>
      </c>
      <c r="K10" s="39">
        <v>0.73324742268041232</v>
      </c>
      <c r="L10" s="40">
        <v>776</v>
      </c>
      <c r="M10" s="39">
        <v>0.98275862068965514</v>
      </c>
      <c r="N10" s="40">
        <v>58</v>
      </c>
    </row>
    <row r="11" spans="2:14" x14ac:dyDescent="0.3">
      <c r="B11" s="41" t="s">
        <v>49</v>
      </c>
      <c r="C11" s="41" t="s">
        <v>228</v>
      </c>
      <c r="D11" s="41" t="s">
        <v>229</v>
      </c>
      <c r="E11" s="22">
        <v>0.90365448504983403</v>
      </c>
      <c r="F11" s="42">
        <v>301</v>
      </c>
      <c r="G11" s="43">
        <v>0.92348284960422167</v>
      </c>
      <c r="H11" s="44">
        <v>379</v>
      </c>
      <c r="I11" s="45">
        <v>0.84848484848484851</v>
      </c>
      <c r="J11" s="46">
        <v>132</v>
      </c>
      <c r="K11" s="47">
        <v>0.8</v>
      </c>
      <c r="L11" s="48">
        <v>370</v>
      </c>
      <c r="M11" s="50">
        <v>0.89552238805970152</v>
      </c>
      <c r="N11" s="51">
        <v>67</v>
      </c>
    </row>
    <row r="12" spans="2:14" x14ac:dyDescent="0.3">
      <c r="B12" s="53" t="s">
        <v>49</v>
      </c>
      <c r="C12" s="53" t="s">
        <v>230</v>
      </c>
      <c r="D12" s="53" t="s">
        <v>231</v>
      </c>
      <c r="E12" s="39">
        <v>0.8746803069053708</v>
      </c>
      <c r="F12" s="40">
        <v>391</v>
      </c>
      <c r="G12" s="39">
        <v>0.9128329297820823</v>
      </c>
      <c r="H12" s="40">
        <v>413</v>
      </c>
      <c r="I12" s="39">
        <v>0.86702127659574468</v>
      </c>
      <c r="J12" s="40">
        <v>188</v>
      </c>
      <c r="K12" s="39">
        <v>0.67083333333333328</v>
      </c>
      <c r="L12" s="40">
        <v>480</v>
      </c>
      <c r="M12" s="39" t="s">
        <v>737</v>
      </c>
      <c r="N12" s="40">
        <v>0</v>
      </c>
    </row>
    <row r="13" spans="2:14" x14ac:dyDescent="0.3">
      <c r="B13" s="41" t="s">
        <v>49</v>
      </c>
      <c r="C13" s="41" t="s">
        <v>232</v>
      </c>
      <c r="D13" s="41" t="s">
        <v>233</v>
      </c>
      <c r="E13" s="22">
        <v>0.87730061349693256</v>
      </c>
      <c r="F13" s="42">
        <v>163</v>
      </c>
      <c r="G13" s="43">
        <v>0.92229729729729726</v>
      </c>
      <c r="H13" s="44">
        <v>296</v>
      </c>
      <c r="I13" s="45">
        <v>0.92783505154639179</v>
      </c>
      <c r="J13" s="46">
        <v>97</v>
      </c>
      <c r="K13" s="47">
        <v>0.54181818181818187</v>
      </c>
      <c r="L13" s="48">
        <v>275</v>
      </c>
      <c r="M13" s="50" t="s">
        <v>737</v>
      </c>
      <c r="N13" s="51">
        <v>0</v>
      </c>
    </row>
    <row r="14" spans="2:14" x14ac:dyDescent="0.3">
      <c r="B14" s="53" t="s">
        <v>50</v>
      </c>
      <c r="C14" s="53" t="s">
        <v>234</v>
      </c>
      <c r="D14" s="53" t="s">
        <v>235</v>
      </c>
      <c r="E14" s="39">
        <v>0.95394736842105265</v>
      </c>
      <c r="F14" s="40">
        <v>304</v>
      </c>
      <c r="G14" s="39">
        <v>0.88235294117647056</v>
      </c>
      <c r="H14" s="40">
        <v>34</v>
      </c>
      <c r="I14" s="39">
        <v>1</v>
      </c>
      <c r="J14" s="40">
        <v>53</v>
      </c>
      <c r="K14" s="39">
        <v>0.89959839357429716</v>
      </c>
      <c r="L14" s="40">
        <v>249</v>
      </c>
      <c r="M14" s="39">
        <v>1</v>
      </c>
      <c r="N14" s="40">
        <v>58</v>
      </c>
    </row>
    <row r="15" spans="2:14" x14ac:dyDescent="0.3">
      <c r="B15" s="41" t="s">
        <v>51</v>
      </c>
      <c r="C15" s="41" t="s">
        <v>236</v>
      </c>
      <c r="D15" s="41" t="s">
        <v>237</v>
      </c>
      <c r="E15" s="22">
        <v>0.94082840236686405</v>
      </c>
      <c r="F15" s="42">
        <v>169</v>
      </c>
      <c r="G15" s="43">
        <v>1</v>
      </c>
      <c r="H15" s="44">
        <v>3</v>
      </c>
      <c r="I15" s="45">
        <v>0.8928571428571429</v>
      </c>
      <c r="J15" s="46">
        <v>56</v>
      </c>
      <c r="K15" s="47">
        <v>0.77124183006535951</v>
      </c>
      <c r="L15" s="48">
        <v>153</v>
      </c>
      <c r="M15" s="50">
        <v>1</v>
      </c>
      <c r="N15" s="51">
        <v>10</v>
      </c>
    </row>
    <row r="16" spans="2:14" x14ac:dyDescent="0.3">
      <c r="B16" s="53" t="s">
        <v>52</v>
      </c>
      <c r="C16" s="53" t="s">
        <v>238</v>
      </c>
      <c r="D16" s="53" t="s">
        <v>239</v>
      </c>
      <c r="E16" s="39">
        <v>0.94148936170212771</v>
      </c>
      <c r="F16" s="40">
        <v>376</v>
      </c>
      <c r="G16" s="39">
        <v>0.76470588235294124</v>
      </c>
      <c r="H16" s="40">
        <v>17</v>
      </c>
      <c r="I16" s="39">
        <v>0.84883720930232553</v>
      </c>
      <c r="J16" s="40">
        <v>172</v>
      </c>
      <c r="K16" s="39">
        <v>0.694006309148265</v>
      </c>
      <c r="L16" s="40">
        <v>317</v>
      </c>
      <c r="M16" s="39">
        <v>0.9850746268656716</v>
      </c>
      <c r="N16" s="40">
        <v>67</v>
      </c>
    </row>
    <row r="17" spans="2:14" x14ac:dyDescent="0.3">
      <c r="B17" s="41" t="s">
        <v>53</v>
      </c>
      <c r="C17" s="41" t="s">
        <v>240</v>
      </c>
      <c r="D17" s="41" t="s">
        <v>241</v>
      </c>
      <c r="E17" s="22">
        <v>0.96750000000000003</v>
      </c>
      <c r="F17" s="42">
        <v>400</v>
      </c>
      <c r="G17" s="43">
        <v>0.8</v>
      </c>
      <c r="H17" s="44">
        <v>20</v>
      </c>
      <c r="I17" s="45">
        <v>0.94495412844036697</v>
      </c>
      <c r="J17" s="46">
        <v>109</v>
      </c>
      <c r="K17" s="47">
        <v>0.84285714285714286</v>
      </c>
      <c r="L17" s="48">
        <v>350</v>
      </c>
      <c r="M17" s="50">
        <v>0.92307692307692313</v>
      </c>
      <c r="N17" s="51">
        <v>65</v>
      </c>
    </row>
    <row r="18" spans="2:14" x14ac:dyDescent="0.3">
      <c r="B18" s="53" t="s">
        <v>54</v>
      </c>
      <c r="C18" s="53" t="s">
        <v>242</v>
      </c>
      <c r="D18" s="53" t="s">
        <v>243</v>
      </c>
      <c r="E18" s="39">
        <v>0.94444444444444442</v>
      </c>
      <c r="F18" s="40">
        <v>288</v>
      </c>
      <c r="G18" s="39">
        <v>0.46666666666666667</v>
      </c>
      <c r="H18" s="40">
        <v>15</v>
      </c>
      <c r="I18" s="39">
        <v>0.87012987012987009</v>
      </c>
      <c r="J18" s="40">
        <v>77</v>
      </c>
      <c r="K18" s="39">
        <v>0.5818965517241379</v>
      </c>
      <c r="L18" s="40">
        <v>232</v>
      </c>
      <c r="M18" s="39">
        <v>0.85106382978723405</v>
      </c>
      <c r="N18" s="40">
        <v>47</v>
      </c>
    </row>
    <row r="19" spans="2:14" x14ac:dyDescent="0.3">
      <c r="B19" s="41" t="s">
        <v>55</v>
      </c>
      <c r="C19" s="41" t="s">
        <v>244</v>
      </c>
      <c r="D19" s="41" t="s">
        <v>245</v>
      </c>
      <c r="E19" s="22">
        <v>0.9242424242424242</v>
      </c>
      <c r="F19" s="42">
        <v>396</v>
      </c>
      <c r="G19" s="43">
        <v>0.93103448275862066</v>
      </c>
      <c r="H19" s="44">
        <v>29</v>
      </c>
      <c r="I19" s="45">
        <v>0.99065420560747663</v>
      </c>
      <c r="J19" s="46">
        <v>107</v>
      </c>
      <c r="K19" s="47">
        <v>0.78591549295774643</v>
      </c>
      <c r="L19" s="48">
        <v>355</v>
      </c>
      <c r="M19" s="50">
        <v>0.9850746268656716</v>
      </c>
      <c r="N19" s="51">
        <v>67</v>
      </c>
    </row>
    <row r="20" spans="2:14" x14ac:dyDescent="0.3">
      <c r="B20" s="53" t="s">
        <v>56</v>
      </c>
      <c r="C20" s="53" t="s">
        <v>246</v>
      </c>
      <c r="D20" s="53" t="s">
        <v>247</v>
      </c>
      <c r="E20" s="39">
        <v>0.94489164086687305</v>
      </c>
      <c r="F20" s="40">
        <v>1615</v>
      </c>
      <c r="G20" s="39">
        <v>0.94761171032357461</v>
      </c>
      <c r="H20" s="40">
        <v>649</v>
      </c>
      <c r="I20" s="39">
        <v>0.91683569979716029</v>
      </c>
      <c r="J20" s="40">
        <v>493</v>
      </c>
      <c r="K20" s="39">
        <v>0.69955724225173943</v>
      </c>
      <c r="L20" s="40">
        <v>1581</v>
      </c>
      <c r="M20" s="39">
        <v>0.93650793650793651</v>
      </c>
      <c r="N20" s="40">
        <v>252</v>
      </c>
    </row>
    <row r="21" spans="2:14" x14ac:dyDescent="0.3">
      <c r="B21" s="41" t="s">
        <v>57</v>
      </c>
      <c r="C21" s="41" t="s">
        <v>248</v>
      </c>
      <c r="D21" s="41" t="s">
        <v>249</v>
      </c>
      <c r="E21" s="22">
        <v>0.93548387096774177</v>
      </c>
      <c r="F21" s="42">
        <v>124</v>
      </c>
      <c r="G21" s="43">
        <v>0.8571428571428571</v>
      </c>
      <c r="H21" s="44">
        <v>7</v>
      </c>
      <c r="I21" s="45">
        <v>0.93478260869565222</v>
      </c>
      <c r="J21" s="46">
        <v>46</v>
      </c>
      <c r="K21" s="47">
        <v>0.84677419354838712</v>
      </c>
      <c r="L21" s="48">
        <v>124</v>
      </c>
      <c r="M21" s="50">
        <v>1</v>
      </c>
      <c r="N21" s="51">
        <v>49</v>
      </c>
    </row>
    <row r="22" spans="2:14" x14ac:dyDescent="0.3">
      <c r="B22" s="53" t="s">
        <v>58</v>
      </c>
      <c r="C22" s="53" t="s">
        <v>250</v>
      </c>
      <c r="D22" s="53" t="s">
        <v>251</v>
      </c>
      <c r="E22" s="39">
        <v>0.91134751773049649</v>
      </c>
      <c r="F22" s="40">
        <v>282</v>
      </c>
      <c r="G22" s="39">
        <v>0.65</v>
      </c>
      <c r="H22" s="40">
        <v>20</v>
      </c>
      <c r="I22" s="39">
        <v>0.90825688073394495</v>
      </c>
      <c r="J22" s="40">
        <v>109</v>
      </c>
      <c r="K22" s="39">
        <v>0.86799999999999999</v>
      </c>
      <c r="L22" s="40">
        <v>250</v>
      </c>
      <c r="M22" s="39" t="s">
        <v>737</v>
      </c>
      <c r="N22" s="40">
        <v>0</v>
      </c>
    </row>
    <row r="23" spans="2:14" x14ac:dyDescent="0.3">
      <c r="B23" s="41" t="s">
        <v>59</v>
      </c>
      <c r="C23" s="41" t="s">
        <v>252</v>
      </c>
      <c r="D23" s="41" t="s">
        <v>253</v>
      </c>
      <c r="E23" s="22">
        <v>0.86956521739130432</v>
      </c>
      <c r="F23" s="42">
        <v>46</v>
      </c>
      <c r="G23" s="43">
        <v>0.96669750231267348</v>
      </c>
      <c r="H23" s="44">
        <v>1081</v>
      </c>
      <c r="I23" s="45">
        <v>0.89182058047493407</v>
      </c>
      <c r="J23" s="46">
        <v>379</v>
      </c>
      <c r="K23" s="47">
        <v>0.61604584527220629</v>
      </c>
      <c r="L23" s="48">
        <v>698</v>
      </c>
      <c r="M23" s="50" t="s">
        <v>737</v>
      </c>
      <c r="N23" s="51">
        <v>0</v>
      </c>
    </row>
    <row r="24" spans="2:14" x14ac:dyDescent="0.3">
      <c r="B24" s="41" t="s">
        <v>59</v>
      </c>
      <c r="C24" s="41" t="s">
        <v>254</v>
      </c>
      <c r="D24" s="41" t="s">
        <v>255</v>
      </c>
      <c r="E24" s="22">
        <v>0.91970802919708028</v>
      </c>
      <c r="F24" s="42">
        <v>137</v>
      </c>
      <c r="G24" s="43">
        <v>0.96608315098468267</v>
      </c>
      <c r="H24" s="44">
        <v>914</v>
      </c>
      <c r="I24" s="45">
        <v>0.9477806788511749</v>
      </c>
      <c r="J24" s="46">
        <v>383</v>
      </c>
      <c r="K24" s="47">
        <v>0.74647887323943662</v>
      </c>
      <c r="L24" s="48">
        <v>781</v>
      </c>
      <c r="M24" s="50">
        <v>0.97560975609756095</v>
      </c>
      <c r="N24" s="51">
        <v>123</v>
      </c>
    </row>
    <row r="25" spans="2:14" x14ac:dyDescent="0.3">
      <c r="B25" s="53" t="s">
        <v>60</v>
      </c>
      <c r="C25" s="53" t="s">
        <v>256</v>
      </c>
      <c r="D25" s="53" t="s">
        <v>257</v>
      </c>
      <c r="E25" s="39">
        <v>0.96753246753246758</v>
      </c>
      <c r="F25" s="40">
        <v>308</v>
      </c>
      <c r="G25" s="39">
        <v>1</v>
      </c>
      <c r="H25" s="40">
        <v>1</v>
      </c>
      <c r="I25" s="39">
        <v>0.93959731543624159</v>
      </c>
      <c r="J25" s="40">
        <v>149</v>
      </c>
      <c r="K25" s="39">
        <v>0.79591836734693877</v>
      </c>
      <c r="L25" s="40">
        <v>294</v>
      </c>
      <c r="M25" s="39">
        <v>1</v>
      </c>
      <c r="N25" s="40">
        <v>49</v>
      </c>
    </row>
    <row r="26" spans="2:14" x14ac:dyDescent="0.3">
      <c r="B26" s="41" t="s">
        <v>61</v>
      </c>
      <c r="C26" s="41" t="s">
        <v>258</v>
      </c>
      <c r="D26" s="41" t="s">
        <v>259</v>
      </c>
      <c r="E26" s="22">
        <v>0.95588235294117663</v>
      </c>
      <c r="F26" s="42">
        <v>272</v>
      </c>
      <c r="G26" s="43">
        <v>0.9</v>
      </c>
      <c r="H26" s="44">
        <v>10</v>
      </c>
      <c r="I26" s="45">
        <v>0.90909090909090906</v>
      </c>
      <c r="J26" s="46">
        <v>44</v>
      </c>
      <c r="K26" s="47">
        <v>0.78801843317972353</v>
      </c>
      <c r="L26" s="48">
        <v>217</v>
      </c>
      <c r="M26" s="50">
        <v>0.75</v>
      </c>
      <c r="N26" s="51">
        <v>4</v>
      </c>
    </row>
    <row r="27" spans="2:14" x14ac:dyDescent="0.3">
      <c r="B27" s="53" t="s">
        <v>62</v>
      </c>
      <c r="C27" s="53" t="s">
        <v>260</v>
      </c>
      <c r="D27" s="53" t="s">
        <v>261</v>
      </c>
      <c r="E27" s="39">
        <v>0.95652173913043481</v>
      </c>
      <c r="F27" s="40">
        <v>414</v>
      </c>
      <c r="G27" s="39">
        <v>1</v>
      </c>
      <c r="H27" s="40">
        <v>13</v>
      </c>
      <c r="I27" s="39">
        <v>0.85620915032679734</v>
      </c>
      <c r="J27" s="40">
        <v>153</v>
      </c>
      <c r="K27" s="39">
        <v>0.75370919881305642</v>
      </c>
      <c r="L27" s="40">
        <v>337</v>
      </c>
      <c r="M27" s="39">
        <v>0.97674418604651159</v>
      </c>
      <c r="N27" s="40">
        <v>43</v>
      </c>
    </row>
    <row r="28" spans="2:14" x14ac:dyDescent="0.3">
      <c r="B28" s="41" t="s">
        <v>63</v>
      </c>
      <c r="C28" s="41" t="s">
        <v>262</v>
      </c>
      <c r="D28" s="41" t="s">
        <v>263</v>
      </c>
      <c r="E28" s="22">
        <v>0.93314763231197773</v>
      </c>
      <c r="F28" s="42">
        <v>359</v>
      </c>
      <c r="G28" s="43">
        <v>0.80434782608695654</v>
      </c>
      <c r="H28" s="44">
        <v>46</v>
      </c>
      <c r="I28" s="45">
        <v>0.96</v>
      </c>
      <c r="J28" s="46">
        <v>75</v>
      </c>
      <c r="K28" s="47">
        <v>0.64566929133858264</v>
      </c>
      <c r="L28" s="48">
        <v>254</v>
      </c>
      <c r="M28" s="50">
        <v>0.9765625</v>
      </c>
      <c r="N28" s="51">
        <v>128</v>
      </c>
    </row>
    <row r="29" spans="2:14" x14ac:dyDescent="0.3">
      <c r="B29" s="53" t="s">
        <v>64</v>
      </c>
      <c r="C29" s="53" t="s">
        <v>264</v>
      </c>
      <c r="D29" s="53" t="s">
        <v>265</v>
      </c>
      <c r="E29" s="39">
        <v>0.91200000000000003</v>
      </c>
      <c r="F29" s="40">
        <v>500</v>
      </c>
      <c r="G29" s="39">
        <v>0.9178082191780822</v>
      </c>
      <c r="H29" s="40">
        <v>73</v>
      </c>
      <c r="I29" s="39">
        <v>0.82456140350877194</v>
      </c>
      <c r="J29" s="40">
        <v>114</v>
      </c>
      <c r="K29" s="39">
        <v>0.5267379679144385</v>
      </c>
      <c r="L29" s="40">
        <v>374</v>
      </c>
      <c r="M29" s="39">
        <v>0.89552238805970152</v>
      </c>
      <c r="N29" s="40">
        <v>67</v>
      </c>
    </row>
    <row r="30" spans="2:14" x14ac:dyDescent="0.3">
      <c r="B30" s="41" t="s">
        <v>65</v>
      </c>
      <c r="C30" s="41" t="s">
        <v>266</v>
      </c>
      <c r="D30" s="41" t="s">
        <v>267</v>
      </c>
      <c r="E30" s="22">
        <v>0.95121951219512191</v>
      </c>
      <c r="F30" s="42">
        <v>164</v>
      </c>
      <c r="G30" s="43">
        <v>0.875</v>
      </c>
      <c r="H30" s="44">
        <v>8</v>
      </c>
      <c r="I30" s="45">
        <v>0.83720930232558144</v>
      </c>
      <c r="J30" s="46">
        <v>43</v>
      </c>
      <c r="K30" s="47">
        <v>0.66473988439306353</v>
      </c>
      <c r="L30" s="48">
        <v>173</v>
      </c>
      <c r="M30" s="50">
        <v>0.91666666666666663</v>
      </c>
      <c r="N30" s="51">
        <v>36</v>
      </c>
    </row>
    <row r="31" spans="2:14" x14ac:dyDescent="0.3">
      <c r="B31" s="53" t="s">
        <v>66</v>
      </c>
      <c r="C31" s="53" t="s">
        <v>268</v>
      </c>
      <c r="D31" s="53" t="s">
        <v>269</v>
      </c>
      <c r="E31" s="39">
        <v>0.94127957931638917</v>
      </c>
      <c r="F31" s="40">
        <v>1141</v>
      </c>
      <c r="G31" s="39">
        <v>0.88888888888888884</v>
      </c>
      <c r="H31" s="40">
        <v>126</v>
      </c>
      <c r="I31" s="39">
        <v>0.88888888888888884</v>
      </c>
      <c r="J31" s="40">
        <v>351</v>
      </c>
      <c r="K31" s="39">
        <v>0.7876787678767877</v>
      </c>
      <c r="L31" s="40">
        <v>909</v>
      </c>
      <c r="M31" s="39">
        <v>0.92982456140350878</v>
      </c>
      <c r="N31" s="40">
        <v>114</v>
      </c>
    </row>
    <row r="32" spans="2:14" x14ac:dyDescent="0.3">
      <c r="B32" s="41" t="s">
        <v>67</v>
      </c>
      <c r="C32" s="41" t="s">
        <v>270</v>
      </c>
      <c r="D32" s="41" t="s">
        <v>271</v>
      </c>
      <c r="E32" s="22">
        <v>0.9474530831099196</v>
      </c>
      <c r="F32" s="42">
        <v>1865</v>
      </c>
      <c r="G32" s="43">
        <v>0.86335403726708071</v>
      </c>
      <c r="H32" s="44">
        <v>161</v>
      </c>
      <c r="I32" s="45">
        <v>0.86976744186046506</v>
      </c>
      <c r="J32" s="46">
        <v>430</v>
      </c>
      <c r="K32" s="47">
        <v>0.58088851634534788</v>
      </c>
      <c r="L32" s="48">
        <v>1193</v>
      </c>
      <c r="M32" s="50">
        <v>0.99009900990099009</v>
      </c>
      <c r="N32" s="51">
        <v>101</v>
      </c>
    </row>
    <row r="33" spans="2:14" x14ac:dyDescent="0.3">
      <c r="B33" s="53" t="s">
        <v>67</v>
      </c>
      <c r="C33" s="53" t="s">
        <v>272</v>
      </c>
      <c r="D33" s="53" t="s">
        <v>273</v>
      </c>
      <c r="E33" s="39">
        <v>0.94226657163221672</v>
      </c>
      <c r="F33" s="40">
        <v>1403</v>
      </c>
      <c r="G33" s="39">
        <v>0.91538461538461524</v>
      </c>
      <c r="H33" s="40">
        <v>130</v>
      </c>
      <c r="I33" s="39">
        <v>0.90029325513196479</v>
      </c>
      <c r="J33" s="40">
        <v>341</v>
      </c>
      <c r="K33" s="39">
        <v>0.77168494516450648</v>
      </c>
      <c r="L33" s="40">
        <v>1003</v>
      </c>
      <c r="M33" s="39">
        <v>0.86792452830188682</v>
      </c>
      <c r="N33" s="40">
        <v>159</v>
      </c>
    </row>
    <row r="34" spans="2:14" x14ac:dyDescent="0.3">
      <c r="B34" s="41" t="s">
        <v>68</v>
      </c>
      <c r="C34" s="41" t="s">
        <v>274</v>
      </c>
      <c r="D34" s="41" t="s">
        <v>275</v>
      </c>
      <c r="E34" s="22">
        <v>0.94067796610169496</v>
      </c>
      <c r="F34" s="42">
        <v>708</v>
      </c>
      <c r="G34" s="43">
        <v>0.93377483443708609</v>
      </c>
      <c r="H34" s="44">
        <v>302</v>
      </c>
      <c r="I34" s="45">
        <v>0.86821705426356588</v>
      </c>
      <c r="J34" s="46">
        <v>387</v>
      </c>
      <c r="K34" s="47">
        <v>0.7482319660537482</v>
      </c>
      <c r="L34" s="48">
        <v>707</v>
      </c>
      <c r="M34" s="50">
        <v>0.95024875621890548</v>
      </c>
      <c r="N34" s="51">
        <v>201</v>
      </c>
    </row>
    <row r="35" spans="2:14" x14ac:dyDescent="0.3">
      <c r="B35" s="53" t="s">
        <v>69</v>
      </c>
      <c r="C35" s="53" t="s">
        <v>276</v>
      </c>
      <c r="D35" s="53" t="s">
        <v>277</v>
      </c>
      <c r="E35" s="39">
        <v>0.90418736692689838</v>
      </c>
      <c r="F35" s="40">
        <v>1409</v>
      </c>
      <c r="G35" s="39">
        <v>0.8828125</v>
      </c>
      <c r="H35" s="40">
        <v>384</v>
      </c>
      <c r="I35" s="39">
        <v>0.74472168905950098</v>
      </c>
      <c r="J35" s="40">
        <v>521</v>
      </c>
      <c r="K35" s="39">
        <v>0.68455821635012382</v>
      </c>
      <c r="L35" s="40">
        <v>1211</v>
      </c>
      <c r="M35" s="39">
        <v>0.93333333333333335</v>
      </c>
      <c r="N35" s="40">
        <v>90</v>
      </c>
    </row>
    <row r="36" spans="2:14" x14ac:dyDescent="0.3">
      <c r="B36" s="41" t="s">
        <v>70</v>
      </c>
      <c r="C36" s="41" t="s">
        <v>278</v>
      </c>
      <c r="D36" s="41" t="s">
        <v>279</v>
      </c>
      <c r="E36" s="22">
        <v>0.96634615384615385</v>
      </c>
      <c r="F36" s="42">
        <v>416</v>
      </c>
      <c r="G36" s="43">
        <v>0.75</v>
      </c>
      <c r="H36" s="44">
        <v>4</v>
      </c>
      <c r="I36" s="45">
        <v>0.87577639751552794</v>
      </c>
      <c r="J36" s="46">
        <v>161</v>
      </c>
      <c r="K36" s="47">
        <v>0.75872093023255816</v>
      </c>
      <c r="L36" s="48">
        <v>344</v>
      </c>
      <c r="M36" s="50">
        <v>0.95348837209302328</v>
      </c>
      <c r="N36" s="51">
        <v>43</v>
      </c>
    </row>
    <row r="37" spans="2:14" x14ac:dyDescent="0.3">
      <c r="B37" s="53" t="s">
        <v>71</v>
      </c>
      <c r="C37" s="53" t="s">
        <v>280</v>
      </c>
      <c r="D37" s="53" t="s">
        <v>281</v>
      </c>
      <c r="E37" s="39">
        <v>0.95906432748538006</v>
      </c>
      <c r="F37" s="40">
        <v>513</v>
      </c>
      <c r="G37" s="39">
        <v>0.88235294117647056</v>
      </c>
      <c r="H37" s="40">
        <v>34</v>
      </c>
      <c r="I37" s="39">
        <v>0.91605839416058399</v>
      </c>
      <c r="J37" s="40">
        <v>274</v>
      </c>
      <c r="K37" s="39">
        <v>0.83702213279678073</v>
      </c>
      <c r="L37" s="40">
        <v>497</v>
      </c>
      <c r="M37" s="39">
        <v>1</v>
      </c>
      <c r="N37" s="40">
        <v>111</v>
      </c>
    </row>
    <row r="38" spans="2:14" x14ac:dyDescent="0.3">
      <c r="B38" s="41" t="s">
        <v>72</v>
      </c>
      <c r="C38" s="41" t="s">
        <v>282</v>
      </c>
      <c r="D38" s="41" t="s">
        <v>283</v>
      </c>
      <c r="E38" s="22">
        <v>0.88917861799217746</v>
      </c>
      <c r="F38" s="42">
        <v>767</v>
      </c>
      <c r="G38" s="43">
        <v>0.65517241379310354</v>
      </c>
      <c r="H38" s="44">
        <v>58</v>
      </c>
      <c r="I38" s="45">
        <v>0.88805970149253732</v>
      </c>
      <c r="J38" s="46">
        <v>134</v>
      </c>
      <c r="K38" s="47">
        <v>0.75722543352601157</v>
      </c>
      <c r="L38" s="48">
        <v>519</v>
      </c>
      <c r="M38" s="50">
        <v>0.97826086956521741</v>
      </c>
      <c r="N38" s="51">
        <v>46</v>
      </c>
    </row>
    <row r="39" spans="2:14" x14ac:dyDescent="0.3">
      <c r="B39" s="53" t="s">
        <v>73</v>
      </c>
      <c r="C39" s="53" t="s">
        <v>284</v>
      </c>
      <c r="D39" s="53" t="s">
        <v>285</v>
      </c>
      <c r="E39" s="39">
        <v>0.94089456869009569</v>
      </c>
      <c r="F39" s="40">
        <v>626</v>
      </c>
      <c r="G39" s="39">
        <v>0.90322580645161288</v>
      </c>
      <c r="H39" s="40">
        <v>124</v>
      </c>
      <c r="I39" s="39">
        <v>0.94285714285714284</v>
      </c>
      <c r="J39" s="40">
        <v>175</v>
      </c>
      <c r="K39" s="39">
        <v>0.78863232682060391</v>
      </c>
      <c r="L39" s="40">
        <v>563</v>
      </c>
      <c r="M39" s="39">
        <v>0.97029702970297027</v>
      </c>
      <c r="N39" s="40">
        <v>101</v>
      </c>
    </row>
    <row r="40" spans="2:14" x14ac:dyDescent="0.3">
      <c r="B40" s="41" t="s">
        <v>74</v>
      </c>
      <c r="C40" s="41" t="s">
        <v>286</v>
      </c>
      <c r="D40" s="41" t="s">
        <v>287</v>
      </c>
      <c r="E40" s="22">
        <v>0.94977168949771684</v>
      </c>
      <c r="F40" s="42">
        <v>438</v>
      </c>
      <c r="G40" s="43">
        <v>0.93617021276595747</v>
      </c>
      <c r="H40" s="44">
        <v>423</v>
      </c>
      <c r="I40" s="45">
        <v>0.92018779342723001</v>
      </c>
      <c r="J40" s="46">
        <v>213</v>
      </c>
      <c r="K40" s="47">
        <v>0.77408056042031526</v>
      </c>
      <c r="L40" s="48">
        <v>571</v>
      </c>
      <c r="M40" s="50">
        <v>0.96153846153846156</v>
      </c>
      <c r="N40" s="51">
        <v>104</v>
      </c>
    </row>
    <row r="41" spans="2:14" x14ac:dyDescent="0.3">
      <c r="B41" s="53" t="s">
        <v>74</v>
      </c>
      <c r="C41" s="53" t="s">
        <v>288</v>
      </c>
      <c r="D41" s="53" t="s">
        <v>289</v>
      </c>
      <c r="E41" s="39">
        <v>0.9159935379644587</v>
      </c>
      <c r="F41" s="40">
        <v>619</v>
      </c>
      <c r="G41" s="39">
        <v>0.93706293706293708</v>
      </c>
      <c r="H41" s="40">
        <v>715</v>
      </c>
      <c r="I41" s="39">
        <v>0.8728813559322034</v>
      </c>
      <c r="J41" s="40">
        <v>236</v>
      </c>
      <c r="K41" s="39">
        <v>0.62087912087912089</v>
      </c>
      <c r="L41" s="40">
        <v>728</v>
      </c>
      <c r="M41" s="39">
        <v>0.96052631578947367</v>
      </c>
      <c r="N41" s="40">
        <v>76</v>
      </c>
    </row>
    <row r="42" spans="2:14" x14ac:dyDescent="0.3">
      <c r="B42" s="41" t="s">
        <v>74</v>
      </c>
      <c r="C42" s="41" t="s">
        <v>290</v>
      </c>
      <c r="D42" s="41" t="s">
        <v>291</v>
      </c>
      <c r="E42" s="22">
        <v>0.91202582728006454</v>
      </c>
      <c r="F42" s="42">
        <v>1239</v>
      </c>
      <c r="G42" s="43">
        <v>0.94050179211469531</v>
      </c>
      <c r="H42" s="44">
        <v>1395</v>
      </c>
      <c r="I42" s="45">
        <v>0.90431519699812379</v>
      </c>
      <c r="J42" s="46">
        <v>533</v>
      </c>
      <c r="K42" s="47">
        <v>0.65921450151057404</v>
      </c>
      <c r="L42" s="48">
        <v>1655</v>
      </c>
      <c r="M42" s="50">
        <v>0.92079207920792094</v>
      </c>
      <c r="N42" s="51">
        <v>303</v>
      </c>
    </row>
    <row r="43" spans="2:14" x14ac:dyDescent="0.3">
      <c r="B43" s="53" t="s">
        <v>74</v>
      </c>
      <c r="C43" s="53" t="s">
        <v>292</v>
      </c>
      <c r="D43" s="53" t="s">
        <v>293</v>
      </c>
      <c r="E43" s="39">
        <v>0.90930232558139534</v>
      </c>
      <c r="F43" s="40">
        <v>430</v>
      </c>
      <c r="G43" s="39">
        <v>0.93628318584070802</v>
      </c>
      <c r="H43" s="40">
        <v>565</v>
      </c>
      <c r="I43" s="39">
        <v>0.9543147208121826</v>
      </c>
      <c r="J43" s="40">
        <v>197</v>
      </c>
      <c r="K43" s="39">
        <v>0.64324324324324322</v>
      </c>
      <c r="L43" s="40">
        <v>555</v>
      </c>
      <c r="M43" s="39" t="s">
        <v>737</v>
      </c>
      <c r="N43" s="40">
        <v>0</v>
      </c>
    </row>
    <row r="44" spans="2:14" x14ac:dyDescent="0.3">
      <c r="B44" s="41" t="s">
        <v>74</v>
      </c>
      <c r="C44" s="41" t="s">
        <v>294</v>
      </c>
      <c r="D44" s="41" t="s">
        <v>295</v>
      </c>
      <c r="E44" s="22">
        <v>0.95277777777777761</v>
      </c>
      <c r="F44" s="42">
        <v>360</v>
      </c>
      <c r="G44" s="43">
        <v>0.96165191740412981</v>
      </c>
      <c r="H44" s="44">
        <v>339</v>
      </c>
      <c r="I44" s="45">
        <v>0.88970588235294124</v>
      </c>
      <c r="J44" s="46">
        <v>136</v>
      </c>
      <c r="K44" s="47">
        <v>0.67472527472527477</v>
      </c>
      <c r="L44" s="48">
        <v>455</v>
      </c>
      <c r="M44" s="50" t="s">
        <v>737</v>
      </c>
      <c r="N44" s="51">
        <v>0</v>
      </c>
    </row>
    <row r="45" spans="2:14" x14ac:dyDescent="0.3">
      <c r="B45" s="53" t="s">
        <v>75</v>
      </c>
      <c r="C45" s="53" t="s">
        <v>296</v>
      </c>
      <c r="D45" s="53" t="s">
        <v>297</v>
      </c>
      <c r="E45" s="39">
        <v>0.9355072463768116</v>
      </c>
      <c r="F45" s="40">
        <v>1380</v>
      </c>
      <c r="G45" s="39">
        <v>0.89583333333333337</v>
      </c>
      <c r="H45" s="40">
        <v>96</v>
      </c>
      <c r="I45" s="39">
        <v>0.92063492063492058</v>
      </c>
      <c r="J45" s="40">
        <v>378</v>
      </c>
      <c r="K45" s="39">
        <v>0.74625144175317182</v>
      </c>
      <c r="L45" s="40">
        <v>867</v>
      </c>
      <c r="M45" s="39">
        <v>0.86274509803921573</v>
      </c>
      <c r="N45" s="40">
        <v>51</v>
      </c>
    </row>
    <row r="46" spans="2:14" x14ac:dyDescent="0.3">
      <c r="B46" s="41" t="s">
        <v>76</v>
      </c>
      <c r="C46" s="41" t="s">
        <v>298</v>
      </c>
      <c r="D46" s="41" t="s">
        <v>299</v>
      </c>
      <c r="E46" s="22">
        <v>0.66666666666666663</v>
      </c>
      <c r="F46" s="42">
        <v>12</v>
      </c>
      <c r="G46" s="43">
        <v>0.95445134575569357</v>
      </c>
      <c r="H46" s="44">
        <v>483</v>
      </c>
      <c r="I46" s="45">
        <v>0.94512195121951215</v>
      </c>
      <c r="J46" s="46">
        <v>164</v>
      </c>
      <c r="K46" s="47">
        <v>0.64896073903002305</v>
      </c>
      <c r="L46" s="48">
        <v>433</v>
      </c>
      <c r="M46" s="50">
        <v>0.9</v>
      </c>
      <c r="N46" s="51">
        <v>50</v>
      </c>
    </row>
    <row r="47" spans="2:14" x14ac:dyDescent="0.3">
      <c r="B47" s="53" t="s">
        <v>77</v>
      </c>
      <c r="C47" s="53" t="s">
        <v>300</v>
      </c>
      <c r="D47" s="53" t="s">
        <v>301</v>
      </c>
      <c r="E47" s="39">
        <v>0.8828125</v>
      </c>
      <c r="F47" s="40">
        <v>256</v>
      </c>
      <c r="G47" s="39">
        <v>0.91851851851851851</v>
      </c>
      <c r="H47" s="40">
        <v>135</v>
      </c>
      <c r="I47" s="39">
        <v>0.94656488549618312</v>
      </c>
      <c r="J47" s="40">
        <v>131</v>
      </c>
      <c r="K47" s="39">
        <v>0.78350515463917525</v>
      </c>
      <c r="L47" s="40">
        <v>291</v>
      </c>
      <c r="M47" s="39">
        <v>0.98750000000000004</v>
      </c>
      <c r="N47" s="40">
        <v>80</v>
      </c>
    </row>
    <row r="48" spans="2:14" x14ac:dyDescent="0.3">
      <c r="B48" s="41" t="s">
        <v>77</v>
      </c>
      <c r="C48" s="41" t="s">
        <v>302</v>
      </c>
      <c r="D48" s="41" t="s">
        <v>303</v>
      </c>
      <c r="E48" s="22">
        <v>0.96907216494845361</v>
      </c>
      <c r="F48" s="42">
        <v>97</v>
      </c>
      <c r="G48" s="43">
        <v>0.97530864197530864</v>
      </c>
      <c r="H48" s="44">
        <v>81</v>
      </c>
      <c r="I48" s="45">
        <v>0.9285714285714286</v>
      </c>
      <c r="J48" s="46">
        <v>42</v>
      </c>
      <c r="K48" s="47">
        <v>0.85507246376811596</v>
      </c>
      <c r="L48" s="48">
        <v>138</v>
      </c>
      <c r="M48" s="50" t="s">
        <v>737</v>
      </c>
      <c r="N48" s="51">
        <v>0</v>
      </c>
    </row>
    <row r="49" spans="2:14" x14ac:dyDescent="0.3">
      <c r="B49" s="53" t="s">
        <v>77</v>
      </c>
      <c r="C49" s="53" t="s">
        <v>304</v>
      </c>
      <c r="D49" s="53" t="s">
        <v>305</v>
      </c>
      <c r="E49" s="39">
        <v>0.79439252336448607</v>
      </c>
      <c r="F49" s="40">
        <v>107</v>
      </c>
      <c r="G49" s="39">
        <v>0.95041322314049592</v>
      </c>
      <c r="H49" s="40">
        <v>242</v>
      </c>
      <c r="I49" s="39">
        <v>0.93</v>
      </c>
      <c r="J49" s="40">
        <v>100</v>
      </c>
      <c r="K49" s="39">
        <v>0.78991596638655459</v>
      </c>
      <c r="L49" s="40">
        <v>238</v>
      </c>
      <c r="M49" s="39">
        <v>0.96153846153846156</v>
      </c>
      <c r="N49" s="40">
        <v>78</v>
      </c>
    </row>
    <row r="50" spans="2:14" x14ac:dyDescent="0.3">
      <c r="B50" s="41" t="s">
        <v>77</v>
      </c>
      <c r="C50" s="41" t="s">
        <v>306</v>
      </c>
      <c r="D50" s="41" t="s">
        <v>307</v>
      </c>
      <c r="E50" s="22">
        <v>0.86776859504132242</v>
      </c>
      <c r="F50" s="42">
        <v>242</v>
      </c>
      <c r="G50" s="43">
        <v>0.95454545454545459</v>
      </c>
      <c r="H50" s="44">
        <v>154</v>
      </c>
      <c r="I50" s="45">
        <v>0.8910891089108911</v>
      </c>
      <c r="J50" s="46">
        <v>101</v>
      </c>
      <c r="K50" s="47">
        <v>0.84154929577464799</v>
      </c>
      <c r="L50" s="48">
        <v>284</v>
      </c>
      <c r="M50" s="50">
        <v>0.9591836734693876</v>
      </c>
      <c r="N50" s="51">
        <v>49</v>
      </c>
    </row>
    <row r="51" spans="2:14" x14ac:dyDescent="0.3">
      <c r="B51" s="53" t="s">
        <v>78</v>
      </c>
      <c r="C51" s="53" t="s">
        <v>308</v>
      </c>
      <c r="D51" s="53" t="s">
        <v>309</v>
      </c>
      <c r="E51" s="39">
        <v>0.93103448275862066</v>
      </c>
      <c r="F51" s="40">
        <v>145</v>
      </c>
      <c r="G51" s="39">
        <v>0.94370860927152322</v>
      </c>
      <c r="H51" s="40">
        <v>302</v>
      </c>
      <c r="I51" s="39">
        <v>0.89308176100628933</v>
      </c>
      <c r="J51" s="40">
        <v>159</v>
      </c>
      <c r="K51" s="39">
        <v>0.80165289256198347</v>
      </c>
      <c r="L51" s="40">
        <v>363</v>
      </c>
      <c r="M51" s="39" t="s">
        <v>737</v>
      </c>
      <c r="N51" s="40">
        <v>0</v>
      </c>
    </row>
    <row r="52" spans="2:14" x14ac:dyDescent="0.3">
      <c r="B52" s="41" t="s">
        <v>79</v>
      </c>
      <c r="C52" s="41" t="s">
        <v>310</v>
      </c>
      <c r="D52" s="41" t="s">
        <v>311</v>
      </c>
      <c r="E52" s="22">
        <v>0.96303501945525294</v>
      </c>
      <c r="F52" s="42">
        <v>514</v>
      </c>
      <c r="G52" s="43">
        <v>1</v>
      </c>
      <c r="H52" s="44">
        <v>14</v>
      </c>
      <c r="I52" s="45">
        <v>0.94736842105263153</v>
      </c>
      <c r="J52" s="46">
        <v>114</v>
      </c>
      <c r="K52" s="47">
        <v>0.86636971046770617</v>
      </c>
      <c r="L52" s="48">
        <v>449</v>
      </c>
      <c r="M52" s="50">
        <v>1</v>
      </c>
      <c r="N52" s="51">
        <v>64</v>
      </c>
    </row>
    <row r="53" spans="2:14" x14ac:dyDescent="0.3">
      <c r="B53" s="53" t="s">
        <v>80</v>
      </c>
      <c r="C53" s="53" t="s">
        <v>312</v>
      </c>
      <c r="D53" s="53" t="s">
        <v>313</v>
      </c>
      <c r="E53" s="39">
        <v>0.5</v>
      </c>
      <c r="F53" s="40">
        <v>8</v>
      </c>
      <c r="G53" s="39">
        <v>0.94510739856801906</v>
      </c>
      <c r="H53" s="40">
        <v>419</v>
      </c>
      <c r="I53" s="39">
        <v>0.87654320987654322</v>
      </c>
      <c r="J53" s="40">
        <v>81</v>
      </c>
      <c r="K53" s="39">
        <v>0.6730038022813688</v>
      </c>
      <c r="L53" s="40">
        <v>263</v>
      </c>
      <c r="M53" s="39">
        <v>0.97037037037037033</v>
      </c>
      <c r="N53" s="40">
        <v>135</v>
      </c>
    </row>
    <row r="54" spans="2:14" x14ac:dyDescent="0.3">
      <c r="B54" s="41" t="s">
        <v>80</v>
      </c>
      <c r="C54" s="41" t="s">
        <v>314</v>
      </c>
      <c r="D54" s="41" t="s">
        <v>315</v>
      </c>
      <c r="E54" s="22">
        <v>0.66666666666666663</v>
      </c>
      <c r="F54" s="42">
        <v>30</v>
      </c>
      <c r="G54" s="43">
        <v>0.96199999999999997</v>
      </c>
      <c r="H54" s="44">
        <v>500</v>
      </c>
      <c r="I54" s="45">
        <v>0.81308411214953269</v>
      </c>
      <c r="J54" s="46">
        <v>107</v>
      </c>
      <c r="K54" s="47">
        <v>0.80100755667506296</v>
      </c>
      <c r="L54" s="48">
        <v>397</v>
      </c>
      <c r="M54" s="50">
        <v>0.98275862068965514</v>
      </c>
      <c r="N54" s="51">
        <v>58</v>
      </c>
    </row>
    <row r="55" spans="2:14" x14ac:dyDescent="0.3">
      <c r="B55" s="53" t="s">
        <v>80</v>
      </c>
      <c r="C55" s="53" t="s">
        <v>316</v>
      </c>
      <c r="D55" s="53" t="s">
        <v>317</v>
      </c>
      <c r="E55" s="39">
        <v>0.65625</v>
      </c>
      <c r="F55" s="40">
        <v>32</v>
      </c>
      <c r="G55" s="39">
        <v>0.95862068965517244</v>
      </c>
      <c r="H55" s="40">
        <v>1015</v>
      </c>
      <c r="I55" s="39">
        <v>0.69257950530035339</v>
      </c>
      <c r="J55" s="40">
        <v>283</v>
      </c>
      <c r="K55" s="39">
        <v>0.69010043041606883</v>
      </c>
      <c r="L55" s="40">
        <v>697</v>
      </c>
      <c r="M55" s="39">
        <v>0.96875</v>
      </c>
      <c r="N55" s="40">
        <v>64</v>
      </c>
    </row>
    <row r="56" spans="2:14" x14ac:dyDescent="0.3">
      <c r="B56" s="41" t="s">
        <v>80</v>
      </c>
      <c r="C56" s="41" t="s">
        <v>318</v>
      </c>
      <c r="D56" s="41" t="s">
        <v>319</v>
      </c>
      <c r="E56" s="22">
        <v>0.84615384615384615</v>
      </c>
      <c r="F56" s="42">
        <v>91</v>
      </c>
      <c r="G56" s="43">
        <v>0.9538461538461539</v>
      </c>
      <c r="H56" s="44">
        <v>650</v>
      </c>
      <c r="I56" s="45">
        <v>0.91279069767441856</v>
      </c>
      <c r="J56" s="46">
        <v>172</v>
      </c>
      <c r="K56" s="47">
        <v>0.59196617336152235</v>
      </c>
      <c r="L56" s="48">
        <v>473</v>
      </c>
      <c r="M56" s="50" t="s">
        <v>737</v>
      </c>
      <c r="N56" s="51">
        <v>0</v>
      </c>
    </row>
    <row r="57" spans="2:14" x14ac:dyDescent="0.3">
      <c r="B57" s="53" t="s">
        <v>80</v>
      </c>
      <c r="C57" s="53" t="s">
        <v>320</v>
      </c>
      <c r="D57" s="53" t="s">
        <v>321</v>
      </c>
      <c r="E57" s="39">
        <v>0.84848484848484851</v>
      </c>
      <c r="F57" s="40">
        <v>99</v>
      </c>
      <c r="G57" s="39">
        <v>0.94273127753303965</v>
      </c>
      <c r="H57" s="40">
        <v>908</v>
      </c>
      <c r="I57" s="39">
        <v>0.84782608695652173</v>
      </c>
      <c r="J57" s="40">
        <v>230</v>
      </c>
      <c r="K57" s="39">
        <v>0.63723608445297508</v>
      </c>
      <c r="L57" s="40">
        <v>521</v>
      </c>
      <c r="M57" s="39">
        <v>0.97297297297297303</v>
      </c>
      <c r="N57" s="40">
        <v>74</v>
      </c>
    </row>
    <row r="58" spans="2:14" x14ac:dyDescent="0.3">
      <c r="B58" s="41" t="s">
        <v>80</v>
      </c>
      <c r="C58" s="41" t="s">
        <v>322</v>
      </c>
      <c r="D58" s="41" t="s">
        <v>323</v>
      </c>
      <c r="E58" s="22">
        <v>0.75</v>
      </c>
      <c r="F58" s="42">
        <v>16</v>
      </c>
      <c r="G58" s="43">
        <v>0.95050167224080273</v>
      </c>
      <c r="H58" s="44">
        <v>1495</v>
      </c>
      <c r="I58" s="45">
        <v>0.89665653495440734</v>
      </c>
      <c r="J58" s="46">
        <v>329</v>
      </c>
      <c r="K58" s="47">
        <v>0.62202043132803631</v>
      </c>
      <c r="L58" s="48">
        <v>881</v>
      </c>
      <c r="M58" s="50">
        <v>0.90789473684210531</v>
      </c>
      <c r="N58" s="51">
        <v>76</v>
      </c>
    </row>
    <row r="59" spans="2:14" x14ac:dyDescent="0.3">
      <c r="B59" s="53" t="s">
        <v>80</v>
      </c>
      <c r="C59" s="53" t="s">
        <v>324</v>
      </c>
      <c r="D59" s="53" t="s">
        <v>325</v>
      </c>
      <c r="E59" s="39">
        <v>0.80597014925373134</v>
      </c>
      <c r="F59" s="40">
        <v>67</v>
      </c>
      <c r="G59" s="39">
        <v>0.95717592592592593</v>
      </c>
      <c r="H59" s="40">
        <v>864</v>
      </c>
      <c r="I59" s="39">
        <v>0.92523364485981308</v>
      </c>
      <c r="J59" s="40">
        <v>214</v>
      </c>
      <c r="K59" s="39">
        <v>0.69802731411229135</v>
      </c>
      <c r="L59" s="40">
        <v>659</v>
      </c>
      <c r="M59" s="39">
        <v>0.9576271186440678</v>
      </c>
      <c r="N59" s="40">
        <v>118</v>
      </c>
    </row>
    <row r="60" spans="2:14" x14ac:dyDescent="0.3">
      <c r="B60" s="41" t="s">
        <v>80</v>
      </c>
      <c r="C60" s="41" t="s">
        <v>326</v>
      </c>
      <c r="D60" s="41" t="s">
        <v>327</v>
      </c>
      <c r="E60" s="22">
        <v>0.85483870967741937</v>
      </c>
      <c r="F60" s="42">
        <v>124</v>
      </c>
      <c r="G60" s="43">
        <v>0.95948012232415902</v>
      </c>
      <c r="H60" s="44">
        <v>1308</v>
      </c>
      <c r="I60" s="45">
        <v>0.91511936339522548</v>
      </c>
      <c r="J60" s="46">
        <v>377</v>
      </c>
      <c r="K60" s="47">
        <v>0.71099476439790577</v>
      </c>
      <c r="L60" s="48">
        <v>955</v>
      </c>
      <c r="M60" s="50">
        <v>0.94701986754966883</v>
      </c>
      <c r="N60" s="51">
        <v>151</v>
      </c>
    </row>
    <row r="61" spans="2:14" x14ac:dyDescent="0.3">
      <c r="B61" s="53" t="s">
        <v>80</v>
      </c>
      <c r="C61" s="53" t="s">
        <v>328</v>
      </c>
      <c r="D61" s="53" t="s">
        <v>329</v>
      </c>
      <c r="E61" s="39">
        <v>0.83783783783783783</v>
      </c>
      <c r="F61" s="40">
        <v>37</v>
      </c>
      <c r="G61" s="39">
        <v>0.96728971962616828</v>
      </c>
      <c r="H61" s="40">
        <v>428</v>
      </c>
      <c r="I61" s="39">
        <v>0.78823529411764692</v>
      </c>
      <c r="J61" s="40">
        <v>85</v>
      </c>
      <c r="K61" s="39">
        <v>0.69938650306748462</v>
      </c>
      <c r="L61" s="40">
        <v>326</v>
      </c>
      <c r="M61" s="39">
        <v>0.96551724137931039</v>
      </c>
      <c r="N61" s="40">
        <v>116</v>
      </c>
    </row>
    <row r="62" spans="2:14" x14ac:dyDescent="0.3">
      <c r="B62" s="41" t="s">
        <v>80</v>
      </c>
      <c r="C62" s="41" t="s">
        <v>330</v>
      </c>
      <c r="D62" s="41" t="s">
        <v>331</v>
      </c>
      <c r="E62" s="22">
        <v>0.75510204081632648</v>
      </c>
      <c r="F62" s="42">
        <v>49</v>
      </c>
      <c r="G62" s="43">
        <v>0.94422310756972117</v>
      </c>
      <c r="H62" s="44">
        <v>251</v>
      </c>
      <c r="I62" s="45">
        <v>0.85</v>
      </c>
      <c r="J62" s="46">
        <v>60</v>
      </c>
      <c r="K62" s="47">
        <v>0.7277227722772277</v>
      </c>
      <c r="L62" s="48">
        <v>202</v>
      </c>
      <c r="M62" s="50" t="s">
        <v>737</v>
      </c>
      <c r="N62" s="51">
        <v>0</v>
      </c>
    </row>
    <row r="63" spans="2:14" x14ac:dyDescent="0.3">
      <c r="B63" s="53" t="s">
        <v>80</v>
      </c>
      <c r="C63" s="53" t="s">
        <v>332</v>
      </c>
      <c r="D63" s="53" t="s">
        <v>333</v>
      </c>
      <c r="E63" s="39">
        <v>0.69565217391304346</v>
      </c>
      <c r="F63" s="40">
        <v>23</v>
      </c>
      <c r="G63" s="39">
        <v>0.96588868940754036</v>
      </c>
      <c r="H63" s="40">
        <v>557</v>
      </c>
      <c r="I63" s="39">
        <v>0.90588235294117647</v>
      </c>
      <c r="J63" s="40">
        <v>85</v>
      </c>
      <c r="K63" s="39">
        <v>0.60471976401179939</v>
      </c>
      <c r="L63" s="40">
        <v>339</v>
      </c>
      <c r="M63" s="39">
        <v>0.8545454545454545</v>
      </c>
      <c r="N63" s="40">
        <v>55</v>
      </c>
    </row>
    <row r="64" spans="2:14" x14ac:dyDescent="0.3">
      <c r="B64" s="41" t="s">
        <v>81</v>
      </c>
      <c r="C64" s="41" t="s">
        <v>334</v>
      </c>
      <c r="D64" s="41" t="s">
        <v>335</v>
      </c>
      <c r="E64" s="22">
        <v>0.96271929824561409</v>
      </c>
      <c r="F64" s="42">
        <v>456</v>
      </c>
      <c r="G64" s="43">
        <v>0.92452830188679247</v>
      </c>
      <c r="H64" s="44">
        <v>53</v>
      </c>
      <c r="I64" s="45">
        <v>0.9773755656108597</v>
      </c>
      <c r="J64" s="46">
        <v>221</v>
      </c>
      <c r="K64" s="47">
        <v>0.92903225806451617</v>
      </c>
      <c r="L64" s="48">
        <v>465</v>
      </c>
      <c r="M64" s="50">
        <v>0.97058823529411764</v>
      </c>
      <c r="N64" s="51">
        <v>68</v>
      </c>
    </row>
    <row r="65" spans="2:14" x14ac:dyDescent="0.3">
      <c r="B65" s="53" t="s">
        <v>82</v>
      </c>
      <c r="C65" s="53" t="s">
        <v>336</v>
      </c>
      <c r="D65" s="53" t="s">
        <v>337</v>
      </c>
      <c r="E65" s="39">
        <v>0.91796875</v>
      </c>
      <c r="F65" s="40">
        <v>512</v>
      </c>
      <c r="G65" s="39">
        <v>0.88194444444444442</v>
      </c>
      <c r="H65" s="40">
        <v>144</v>
      </c>
      <c r="I65" s="39">
        <v>0.80909090909090908</v>
      </c>
      <c r="J65" s="40">
        <v>110</v>
      </c>
      <c r="K65" s="39">
        <v>0.53133514986376018</v>
      </c>
      <c r="L65" s="40">
        <v>367</v>
      </c>
      <c r="M65" s="39">
        <v>0.96969696969696972</v>
      </c>
      <c r="N65" s="40">
        <v>33</v>
      </c>
    </row>
    <row r="66" spans="2:14" x14ac:dyDescent="0.3">
      <c r="B66" s="41" t="s">
        <v>83</v>
      </c>
      <c r="C66" s="41" t="s">
        <v>338</v>
      </c>
      <c r="D66" s="41" t="s">
        <v>339</v>
      </c>
      <c r="E66" s="22">
        <v>0.97095435684647291</v>
      </c>
      <c r="F66" s="42">
        <v>241</v>
      </c>
      <c r="G66" s="43">
        <v>0.8571428571428571</v>
      </c>
      <c r="H66" s="44">
        <v>7</v>
      </c>
      <c r="I66" s="45">
        <v>0.953125</v>
      </c>
      <c r="J66" s="46">
        <v>128</v>
      </c>
      <c r="K66" s="47">
        <v>0.85470085470085466</v>
      </c>
      <c r="L66" s="48">
        <v>234</v>
      </c>
      <c r="M66" s="50" t="s">
        <v>737</v>
      </c>
      <c r="N66" s="51">
        <v>0</v>
      </c>
    </row>
    <row r="67" spans="2:14" x14ac:dyDescent="0.3">
      <c r="B67" s="53" t="s">
        <v>84</v>
      </c>
      <c r="C67" s="53" t="s">
        <v>340</v>
      </c>
      <c r="D67" s="53" t="s">
        <v>341</v>
      </c>
      <c r="E67" s="39">
        <v>0.94781144781144777</v>
      </c>
      <c r="F67" s="40">
        <v>594</v>
      </c>
      <c r="G67" s="39">
        <v>0.80952380952380953</v>
      </c>
      <c r="H67" s="40">
        <v>21</v>
      </c>
      <c r="I67" s="39">
        <v>0.89629629629629637</v>
      </c>
      <c r="J67" s="40">
        <v>135</v>
      </c>
      <c r="K67" s="39">
        <v>0.70315789473684209</v>
      </c>
      <c r="L67" s="40">
        <v>475</v>
      </c>
      <c r="M67" s="39">
        <v>0.9555555555555556</v>
      </c>
      <c r="N67" s="40">
        <v>45</v>
      </c>
    </row>
    <row r="68" spans="2:14" x14ac:dyDescent="0.3">
      <c r="B68" s="41" t="s">
        <v>84</v>
      </c>
      <c r="C68" s="41" t="s">
        <v>342</v>
      </c>
      <c r="D68" s="41" t="s">
        <v>343</v>
      </c>
      <c r="E68" s="22">
        <v>0.94635193133047224</v>
      </c>
      <c r="F68" s="42">
        <v>466</v>
      </c>
      <c r="G68" s="43">
        <v>0.85</v>
      </c>
      <c r="H68" s="44">
        <v>40</v>
      </c>
      <c r="I68" s="45">
        <v>0.89010989010989006</v>
      </c>
      <c r="J68" s="46">
        <v>91</v>
      </c>
      <c r="K68" s="47">
        <v>0.64572864321608037</v>
      </c>
      <c r="L68" s="48">
        <v>398</v>
      </c>
      <c r="M68" s="50">
        <v>0.94936708860759489</v>
      </c>
      <c r="N68" s="51">
        <v>79</v>
      </c>
    </row>
    <row r="69" spans="2:14" x14ac:dyDescent="0.3">
      <c r="B69" s="53" t="s">
        <v>85</v>
      </c>
      <c r="C69" s="53" t="s">
        <v>344</v>
      </c>
      <c r="D69" s="53" t="s">
        <v>345</v>
      </c>
      <c r="E69" s="39">
        <v>0.9361147327249022</v>
      </c>
      <c r="F69" s="40">
        <v>767</v>
      </c>
      <c r="G69" s="39">
        <v>0.89795918367346939</v>
      </c>
      <c r="H69" s="40">
        <v>49</v>
      </c>
      <c r="I69" s="39">
        <v>0.81094527363184077</v>
      </c>
      <c r="J69" s="40">
        <v>201</v>
      </c>
      <c r="K69" s="39">
        <v>0.72347826086956524</v>
      </c>
      <c r="L69" s="40">
        <v>575</v>
      </c>
      <c r="M69" s="39">
        <v>0.97752808988764039</v>
      </c>
      <c r="N69" s="40">
        <v>89</v>
      </c>
    </row>
    <row r="70" spans="2:14" x14ac:dyDescent="0.3">
      <c r="B70" s="41" t="s">
        <v>86</v>
      </c>
      <c r="C70" s="41" t="s">
        <v>346</v>
      </c>
      <c r="D70" s="41" t="s">
        <v>347</v>
      </c>
      <c r="E70" s="22">
        <v>0.94965277777777779</v>
      </c>
      <c r="F70" s="42">
        <v>576</v>
      </c>
      <c r="G70" s="43">
        <v>0.79166666666666663</v>
      </c>
      <c r="H70" s="44">
        <v>24</v>
      </c>
      <c r="I70" s="45">
        <v>0.92513368983957223</v>
      </c>
      <c r="J70" s="46">
        <v>187</v>
      </c>
      <c r="K70" s="47">
        <v>0.6887966804979252</v>
      </c>
      <c r="L70" s="48">
        <v>482</v>
      </c>
      <c r="M70" s="50">
        <v>1</v>
      </c>
      <c r="N70" s="51">
        <v>47</v>
      </c>
    </row>
    <row r="71" spans="2:14" x14ac:dyDescent="0.3">
      <c r="B71" s="53" t="s">
        <v>87</v>
      </c>
      <c r="C71" s="53" t="s">
        <v>348</v>
      </c>
      <c r="D71" s="53" t="s">
        <v>349</v>
      </c>
      <c r="E71" s="39">
        <v>0.88274336283185839</v>
      </c>
      <c r="F71" s="40">
        <v>452</v>
      </c>
      <c r="G71" s="39">
        <v>0.90074441687344908</v>
      </c>
      <c r="H71" s="40">
        <v>403</v>
      </c>
      <c r="I71" s="39">
        <v>0.8292682926829269</v>
      </c>
      <c r="J71" s="40">
        <v>164</v>
      </c>
      <c r="K71" s="39">
        <v>0.68188976377952759</v>
      </c>
      <c r="L71" s="40">
        <v>635</v>
      </c>
      <c r="M71" s="39">
        <v>0.98113207547169823</v>
      </c>
      <c r="N71" s="40">
        <v>53</v>
      </c>
    </row>
    <row r="72" spans="2:14" x14ac:dyDescent="0.3">
      <c r="B72" s="41" t="s">
        <v>88</v>
      </c>
      <c r="C72" s="41" t="s">
        <v>350</v>
      </c>
      <c r="D72" s="41" t="s">
        <v>351</v>
      </c>
      <c r="E72" s="22">
        <v>0.92307692307692313</v>
      </c>
      <c r="F72" s="42">
        <v>793</v>
      </c>
      <c r="G72" s="43">
        <v>0.84210526315789469</v>
      </c>
      <c r="H72" s="44">
        <v>57</v>
      </c>
      <c r="I72" s="45">
        <v>0.75874125874125875</v>
      </c>
      <c r="J72" s="46">
        <v>286</v>
      </c>
      <c r="K72" s="47">
        <v>0.52747252747252749</v>
      </c>
      <c r="L72" s="48">
        <v>546</v>
      </c>
      <c r="M72" s="50">
        <v>1</v>
      </c>
      <c r="N72" s="51">
        <v>104</v>
      </c>
    </row>
    <row r="73" spans="2:14" x14ac:dyDescent="0.3">
      <c r="B73" s="53" t="s">
        <v>89</v>
      </c>
      <c r="C73" s="53" t="s">
        <v>352</v>
      </c>
      <c r="D73" s="53" t="s">
        <v>353</v>
      </c>
      <c r="E73" s="39">
        <v>0.9152542372881356</v>
      </c>
      <c r="F73" s="40">
        <v>354</v>
      </c>
      <c r="G73" s="39">
        <v>1</v>
      </c>
      <c r="H73" s="40">
        <v>19</v>
      </c>
      <c r="I73" s="39">
        <v>0.95121951219512191</v>
      </c>
      <c r="J73" s="40">
        <v>82</v>
      </c>
      <c r="K73" s="39">
        <v>0.74590163934426235</v>
      </c>
      <c r="L73" s="40">
        <v>244</v>
      </c>
      <c r="M73" s="39">
        <v>0.93181818181818177</v>
      </c>
      <c r="N73" s="40">
        <v>44</v>
      </c>
    </row>
    <row r="74" spans="2:14" x14ac:dyDescent="0.3">
      <c r="B74" s="41" t="s">
        <v>90</v>
      </c>
      <c r="C74" s="41" t="s">
        <v>354</v>
      </c>
      <c r="D74" s="41" t="s">
        <v>355</v>
      </c>
      <c r="E74" s="22">
        <v>0.97189695550351285</v>
      </c>
      <c r="F74" s="42">
        <v>427</v>
      </c>
      <c r="G74" s="43">
        <v>0.94736842105263153</v>
      </c>
      <c r="H74" s="44">
        <v>38</v>
      </c>
      <c r="I74" s="45">
        <v>0.85795454545454541</v>
      </c>
      <c r="J74" s="46">
        <v>176</v>
      </c>
      <c r="K74" s="47">
        <v>0.83376623376623371</v>
      </c>
      <c r="L74" s="48">
        <v>385</v>
      </c>
      <c r="M74" s="50">
        <v>0.82608695652173914</v>
      </c>
      <c r="N74" s="51">
        <v>46</v>
      </c>
    </row>
    <row r="75" spans="2:14" x14ac:dyDescent="0.3">
      <c r="B75" s="53" t="s">
        <v>90</v>
      </c>
      <c r="C75" s="53" t="s">
        <v>356</v>
      </c>
      <c r="D75" s="53" t="s">
        <v>357</v>
      </c>
      <c r="E75" s="39">
        <v>0.97281553398058251</v>
      </c>
      <c r="F75" s="40">
        <v>515</v>
      </c>
      <c r="G75" s="39">
        <v>0.92592592592592593</v>
      </c>
      <c r="H75" s="40">
        <v>54</v>
      </c>
      <c r="I75" s="39">
        <v>0.89162561576354693</v>
      </c>
      <c r="J75" s="40">
        <v>203</v>
      </c>
      <c r="K75" s="39">
        <v>0.72222222222222221</v>
      </c>
      <c r="L75" s="40">
        <v>486</v>
      </c>
      <c r="M75" s="39">
        <v>0.98412698412698407</v>
      </c>
      <c r="N75" s="40">
        <v>63</v>
      </c>
    </row>
    <row r="76" spans="2:14" x14ac:dyDescent="0.3">
      <c r="B76" s="41" t="s">
        <v>90</v>
      </c>
      <c r="C76" s="41" t="s">
        <v>358</v>
      </c>
      <c r="D76" s="41" t="s">
        <v>359</v>
      </c>
      <c r="E76" s="22">
        <v>0.94457274826789839</v>
      </c>
      <c r="F76" s="42">
        <v>866</v>
      </c>
      <c r="G76" s="43">
        <v>0.88990825688073394</v>
      </c>
      <c r="H76" s="44">
        <v>109</v>
      </c>
      <c r="I76" s="45">
        <v>0.90066225165562919</v>
      </c>
      <c r="J76" s="46">
        <v>302</v>
      </c>
      <c r="K76" s="47">
        <v>0.74225352112676057</v>
      </c>
      <c r="L76" s="48">
        <v>710</v>
      </c>
      <c r="M76" s="50">
        <v>0.8868778280542986</v>
      </c>
      <c r="N76" s="51">
        <v>221</v>
      </c>
    </row>
    <row r="77" spans="2:14" x14ac:dyDescent="0.3">
      <c r="B77" s="53" t="s">
        <v>90</v>
      </c>
      <c r="C77" s="53" t="s">
        <v>360</v>
      </c>
      <c r="D77" s="53" t="s">
        <v>361</v>
      </c>
      <c r="E77" s="39">
        <v>0.93684210526315792</v>
      </c>
      <c r="F77" s="40">
        <v>760</v>
      </c>
      <c r="G77" s="39">
        <v>0.90123456790123457</v>
      </c>
      <c r="H77" s="40">
        <v>81</v>
      </c>
      <c r="I77" s="39">
        <v>0.80936454849498329</v>
      </c>
      <c r="J77" s="40">
        <v>299</v>
      </c>
      <c r="K77" s="39">
        <v>0.67185069984447898</v>
      </c>
      <c r="L77" s="40">
        <v>643</v>
      </c>
      <c r="M77" s="39">
        <v>0.9375</v>
      </c>
      <c r="N77" s="40">
        <v>32</v>
      </c>
    </row>
    <row r="78" spans="2:14" x14ac:dyDescent="0.3">
      <c r="B78" s="41" t="s">
        <v>91</v>
      </c>
      <c r="C78" s="41" t="s">
        <v>362</v>
      </c>
      <c r="D78" s="41" t="s">
        <v>363</v>
      </c>
      <c r="E78" s="22">
        <v>0.95914396887159536</v>
      </c>
      <c r="F78" s="42">
        <v>514</v>
      </c>
      <c r="G78" s="43">
        <v>0.7142857142857143</v>
      </c>
      <c r="H78" s="44">
        <v>14</v>
      </c>
      <c r="I78" s="45">
        <v>0.96226415094339623</v>
      </c>
      <c r="J78" s="46">
        <v>106</v>
      </c>
      <c r="K78" s="47">
        <v>0.79274611398963735</v>
      </c>
      <c r="L78" s="48">
        <v>386</v>
      </c>
      <c r="M78" s="50">
        <v>0.98148148148148151</v>
      </c>
      <c r="N78" s="51">
        <v>54</v>
      </c>
    </row>
    <row r="79" spans="2:14" x14ac:dyDescent="0.3">
      <c r="B79" s="53" t="s">
        <v>92</v>
      </c>
      <c r="C79" s="53" t="s">
        <v>364</v>
      </c>
      <c r="D79" s="53" t="s">
        <v>365</v>
      </c>
      <c r="E79" s="39">
        <v>0.93574297188755018</v>
      </c>
      <c r="F79" s="40">
        <v>1245</v>
      </c>
      <c r="G79" s="39">
        <v>0.81176470588235294</v>
      </c>
      <c r="H79" s="40">
        <v>85</v>
      </c>
      <c r="I79" s="39">
        <v>0.8969359331476322</v>
      </c>
      <c r="J79" s="40">
        <v>359</v>
      </c>
      <c r="K79" s="39">
        <v>0.78980228928199792</v>
      </c>
      <c r="L79" s="40">
        <v>961</v>
      </c>
      <c r="M79" s="39">
        <v>0.94095940959409596</v>
      </c>
      <c r="N79" s="40">
        <v>271</v>
      </c>
    </row>
    <row r="80" spans="2:14" x14ac:dyDescent="0.3">
      <c r="B80" s="41" t="s">
        <v>93</v>
      </c>
      <c r="C80" s="41" t="s">
        <v>366</v>
      </c>
      <c r="D80" s="41" t="s">
        <v>367</v>
      </c>
      <c r="E80" s="22">
        <v>0.9438202247191011</v>
      </c>
      <c r="F80" s="42">
        <v>356</v>
      </c>
      <c r="G80" s="43">
        <v>0.96277915632754341</v>
      </c>
      <c r="H80" s="44">
        <v>403</v>
      </c>
      <c r="I80" s="45">
        <v>0.88961038961038963</v>
      </c>
      <c r="J80" s="46">
        <v>154</v>
      </c>
      <c r="K80" s="47">
        <v>0.65126050420168069</v>
      </c>
      <c r="L80" s="48">
        <v>476</v>
      </c>
      <c r="M80" s="50">
        <v>0.92592592592592593</v>
      </c>
      <c r="N80" s="51">
        <v>189</v>
      </c>
    </row>
    <row r="81" spans="2:14" x14ac:dyDescent="0.3">
      <c r="B81" s="53" t="s">
        <v>93</v>
      </c>
      <c r="C81" s="53" t="s">
        <v>368</v>
      </c>
      <c r="D81" s="53" t="s">
        <v>369</v>
      </c>
      <c r="E81" s="39">
        <v>0.875</v>
      </c>
      <c r="F81" s="40">
        <v>352</v>
      </c>
      <c r="G81" s="39">
        <v>0.92059553349875933</v>
      </c>
      <c r="H81" s="40">
        <v>403</v>
      </c>
      <c r="I81" s="39">
        <v>0.84722222222222221</v>
      </c>
      <c r="J81" s="40">
        <v>144</v>
      </c>
      <c r="K81" s="39">
        <v>0.72532188841201717</v>
      </c>
      <c r="L81" s="40">
        <v>466</v>
      </c>
      <c r="M81" s="39" t="s">
        <v>737</v>
      </c>
      <c r="N81" s="40">
        <v>0</v>
      </c>
    </row>
    <row r="82" spans="2:14" x14ac:dyDescent="0.3">
      <c r="B82" s="41" t="s">
        <v>93</v>
      </c>
      <c r="C82" s="41" t="s">
        <v>360</v>
      </c>
      <c r="D82" s="41" t="s">
        <v>370</v>
      </c>
      <c r="E82" s="22">
        <v>0.91803278688524592</v>
      </c>
      <c r="F82" s="42">
        <v>122</v>
      </c>
      <c r="G82" s="43">
        <v>0.9553571428571429</v>
      </c>
      <c r="H82" s="44">
        <v>112</v>
      </c>
      <c r="I82" s="45">
        <v>0.8571428571428571</v>
      </c>
      <c r="J82" s="46">
        <v>42</v>
      </c>
      <c r="K82" s="47">
        <v>0.79354838709677422</v>
      </c>
      <c r="L82" s="48">
        <v>155</v>
      </c>
      <c r="M82" s="50" t="s">
        <v>737</v>
      </c>
      <c r="N82" s="51">
        <v>0</v>
      </c>
    </row>
    <row r="83" spans="2:14" x14ac:dyDescent="0.3">
      <c r="B83" s="53" t="s">
        <v>94</v>
      </c>
      <c r="C83" s="53" t="s">
        <v>371</v>
      </c>
      <c r="D83" s="53" t="s">
        <v>372</v>
      </c>
      <c r="E83" s="39">
        <v>0.94160583941605835</v>
      </c>
      <c r="F83" s="40">
        <v>274</v>
      </c>
      <c r="G83" s="39">
        <v>1</v>
      </c>
      <c r="H83" s="40">
        <v>1</v>
      </c>
      <c r="I83" s="39">
        <v>0.81428571428571428</v>
      </c>
      <c r="J83" s="40">
        <v>70</v>
      </c>
      <c r="K83" s="39">
        <v>0.66507177033492826</v>
      </c>
      <c r="L83" s="40">
        <v>209</v>
      </c>
      <c r="M83" s="39">
        <v>1</v>
      </c>
      <c r="N83" s="40">
        <v>25</v>
      </c>
    </row>
    <row r="84" spans="2:14" x14ac:dyDescent="0.3">
      <c r="B84" s="41" t="s">
        <v>95</v>
      </c>
      <c r="C84" s="41" t="s">
        <v>373</v>
      </c>
      <c r="D84" s="41" t="s">
        <v>374</v>
      </c>
      <c r="E84" s="22">
        <v>0.77894736842105272</v>
      </c>
      <c r="F84" s="42">
        <v>95</v>
      </c>
      <c r="G84" s="43">
        <v>0.95980311730926993</v>
      </c>
      <c r="H84" s="44">
        <v>1219</v>
      </c>
      <c r="I84" s="45">
        <v>0.9321266968325792</v>
      </c>
      <c r="J84" s="46">
        <v>221</v>
      </c>
      <c r="K84" s="47">
        <v>0.810568295114656</v>
      </c>
      <c r="L84" s="48">
        <v>1003</v>
      </c>
      <c r="M84" s="50">
        <v>0.93788819875776397</v>
      </c>
      <c r="N84" s="51">
        <v>161</v>
      </c>
    </row>
    <row r="85" spans="2:14" x14ac:dyDescent="0.3">
      <c r="B85" s="53" t="s">
        <v>96</v>
      </c>
      <c r="C85" s="53" t="s">
        <v>375</v>
      </c>
      <c r="D85" s="53" t="s">
        <v>376</v>
      </c>
      <c r="E85" s="39">
        <v>0.95483870967741935</v>
      </c>
      <c r="F85" s="40">
        <v>310</v>
      </c>
      <c r="G85" s="39">
        <v>0.90666666666666662</v>
      </c>
      <c r="H85" s="40">
        <v>75</v>
      </c>
      <c r="I85" s="39">
        <v>0.88235294117647056</v>
      </c>
      <c r="J85" s="40">
        <v>68</v>
      </c>
      <c r="K85" s="39">
        <v>0.79874213836477992</v>
      </c>
      <c r="L85" s="40">
        <v>318</v>
      </c>
      <c r="M85" s="39">
        <v>0.91304347826086951</v>
      </c>
      <c r="N85" s="40">
        <v>46</v>
      </c>
    </row>
    <row r="86" spans="2:14" x14ac:dyDescent="0.3">
      <c r="B86" s="41" t="s">
        <v>97</v>
      </c>
      <c r="C86" s="41" t="s">
        <v>377</v>
      </c>
      <c r="D86" s="41" t="s">
        <v>378</v>
      </c>
      <c r="E86" s="22">
        <v>0.94571428571428573</v>
      </c>
      <c r="F86" s="42">
        <v>350</v>
      </c>
      <c r="G86" s="43">
        <v>0.61538461538461542</v>
      </c>
      <c r="H86" s="44">
        <v>13</v>
      </c>
      <c r="I86" s="45">
        <v>0.88721804511278191</v>
      </c>
      <c r="J86" s="46">
        <v>133</v>
      </c>
      <c r="K86" s="47">
        <v>0.7142857142857143</v>
      </c>
      <c r="L86" s="48">
        <v>329</v>
      </c>
      <c r="M86" s="50">
        <v>0.96551724137931039</v>
      </c>
      <c r="N86" s="51">
        <v>145</v>
      </c>
    </row>
    <row r="87" spans="2:14" x14ac:dyDescent="0.3">
      <c r="B87" s="53" t="s">
        <v>211</v>
      </c>
      <c r="C87" s="53" t="s">
        <v>379</v>
      </c>
      <c r="D87" s="53" t="s">
        <v>380</v>
      </c>
      <c r="E87" s="39">
        <v>0.84090909090909094</v>
      </c>
      <c r="F87" s="40">
        <v>88</v>
      </c>
      <c r="G87" s="39">
        <v>0.95544554455445541</v>
      </c>
      <c r="H87" s="40">
        <v>202</v>
      </c>
      <c r="I87" s="39">
        <v>0.96363636363636362</v>
      </c>
      <c r="J87" s="40">
        <v>55</v>
      </c>
      <c r="K87" s="39">
        <v>0.84134615384615385</v>
      </c>
      <c r="L87" s="40">
        <v>208</v>
      </c>
      <c r="M87" s="39">
        <v>0.93333333333333335</v>
      </c>
      <c r="N87" s="40">
        <v>60</v>
      </c>
    </row>
    <row r="88" spans="2:14" x14ac:dyDescent="0.3">
      <c r="B88" s="41" t="s">
        <v>211</v>
      </c>
      <c r="C88" s="41" t="s">
        <v>381</v>
      </c>
      <c r="D88" s="41" t="s">
        <v>382</v>
      </c>
      <c r="E88" s="22">
        <v>0.84444444444444444</v>
      </c>
      <c r="F88" s="42">
        <v>45</v>
      </c>
      <c r="G88" s="43">
        <v>0.95469255663430408</v>
      </c>
      <c r="H88" s="44">
        <v>309</v>
      </c>
      <c r="I88" s="45">
        <v>0.93333333333333335</v>
      </c>
      <c r="J88" s="46">
        <v>45</v>
      </c>
      <c r="K88" s="47">
        <v>0.75502008032128509</v>
      </c>
      <c r="L88" s="48">
        <v>249</v>
      </c>
      <c r="M88" s="50">
        <v>0.92500000000000004</v>
      </c>
      <c r="N88" s="51">
        <v>40</v>
      </c>
    </row>
    <row r="89" spans="2:14" x14ac:dyDescent="0.3">
      <c r="B89" s="53" t="s">
        <v>98</v>
      </c>
      <c r="C89" s="53" t="s">
        <v>383</v>
      </c>
      <c r="D89" s="53" t="s">
        <v>384</v>
      </c>
      <c r="E89" s="39">
        <v>0.94736842105263153</v>
      </c>
      <c r="F89" s="40">
        <v>1026</v>
      </c>
      <c r="G89" s="39">
        <v>0.85245901639344257</v>
      </c>
      <c r="H89" s="40">
        <v>61</v>
      </c>
      <c r="I89" s="39">
        <v>0.93766233766233764</v>
      </c>
      <c r="J89" s="40">
        <v>385</v>
      </c>
      <c r="K89" s="39">
        <v>0.81971153846153844</v>
      </c>
      <c r="L89" s="40">
        <v>832</v>
      </c>
      <c r="M89" s="39">
        <v>0.9640718562874252</v>
      </c>
      <c r="N89" s="40">
        <v>167</v>
      </c>
    </row>
    <row r="90" spans="2:14" x14ac:dyDescent="0.3">
      <c r="B90" s="41" t="s">
        <v>99</v>
      </c>
      <c r="C90" s="41" t="s">
        <v>385</v>
      </c>
      <c r="D90" s="41" t="s">
        <v>386</v>
      </c>
      <c r="E90" s="22">
        <v>0.8771929824561403</v>
      </c>
      <c r="F90" s="42">
        <v>57</v>
      </c>
      <c r="G90" s="43">
        <v>0.92757009345794394</v>
      </c>
      <c r="H90" s="44">
        <v>428</v>
      </c>
      <c r="I90" s="45">
        <v>0.84313725490196079</v>
      </c>
      <c r="J90" s="46">
        <v>102</v>
      </c>
      <c r="K90" s="47">
        <v>0.74251497005988021</v>
      </c>
      <c r="L90" s="48">
        <v>334</v>
      </c>
      <c r="M90" s="50">
        <v>0.98058252427184456</v>
      </c>
      <c r="N90" s="51">
        <v>103</v>
      </c>
    </row>
    <row r="91" spans="2:14" x14ac:dyDescent="0.3">
      <c r="B91" s="53" t="s">
        <v>99</v>
      </c>
      <c r="C91" s="53" t="s">
        <v>387</v>
      </c>
      <c r="D91" s="53" t="s">
        <v>388</v>
      </c>
      <c r="E91" s="39">
        <v>0.85344827586206895</v>
      </c>
      <c r="F91" s="40">
        <v>116</v>
      </c>
      <c r="G91" s="39">
        <v>0.94720496894409933</v>
      </c>
      <c r="H91" s="40">
        <v>322</v>
      </c>
      <c r="I91" s="39">
        <v>0.97101449275362317</v>
      </c>
      <c r="J91" s="40">
        <v>138</v>
      </c>
      <c r="K91" s="39">
        <v>0.85245901639344257</v>
      </c>
      <c r="L91" s="40">
        <v>305</v>
      </c>
      <c r="M91" s="39">
        <v>0.9719626168224299</v>
      </c>
      <c r="N91" s="40">
        <v>107</v>
      </c>
    </row>
    <row r="92" spans="2:14" x14ac:dyDescent="0.3">
      <c r="B92" s="41" t="s">
        <v>100</v>
      </c>
      <c r="C92" s="41" t="s">
        <v>389</v>
      </c>
      <c r="D92" s="41" t="s">
        <v>390</v>
      </c>
      <c r="E92" s="22">
        <v>0.93846153846153846</v>
      </c>
      <c r="F92" s="42">
        <v>195</v>
      </c>
      <c r="G92" s="43">
        <v>0.91666666666666663</v>
      </c>
      <c r="H92" s="44">
        <v>12</v>
      </c>
      <c r="I92" s="45">
        <v>0.85507246376811596</v>
      </c>
      <c r="J92" s="46">
        <v>69</v>
      </c>
      <c r="K92" s="47">
        <v>0.67032967032967028</v>
      </c>
      <c r="L92" s="48">
        <v>182</v>
      </c>
      <c r="M92" s="50">
        <v>1</v>
      </c>
      <c r="N92" s="51">
        <v>24</v>
      </c>
    </row>
    <row r="93" spans="2:14" x14ac:dyDescent="0.3">
      <c r="B93" s="53" t="s">
        <v>101</v>
      </c>
      <c r="C93" s="53" t="s">
        <v>391</v>
      </c>
      <c r="D93" s="53" t="s">
        <v>392</v>
      </c>
      <c r="E93" s="39">
        <v>0.94021739130434778</v>
      </c>
      <c r="F93" s="40">
        <v>184</v>
      </c>
      <c r="G93" s="39">
        <v>0.94285714285714284</v>
      </c>
      <c r="H93" s="40">
        <v>35</v>
      </c>
      <c r="I93" s="39">
        <v>0.8867924528301887</v>
      </c>
      <c r="J93" s="40">
        <v>53</v>
      </c>
      <c r="K93" s="39">
        <v>0.87368421052631595</v>
      </c>
      <c r="L93" s="40">
        <v>190</v>
      </c>
      <c r="M93" s="39">
        <v>0.95652173913043481</v>
      </c>
      <c r="N93" s="40">
        <v>46</v>
      </c>
    </row>
    <row r="94" spans="2:14" x14ac:dyDescent="0.3">
      <c r="B94" s="41" t="s">
        <v>101</v>
      </c>
      <c r="C94" s="41" t="s">
        <v>393</v>
      </c>
      <c r="D94" s="41" t="s">
        <v>394</v>
      </c>
      <c r="E94" s="22">
        <v>0.88571428571428568</v>
      </c>
      <c r="F94" s="42">
        <v>280</v>
      </c>
      <c r="G94" s="43">
        <v>0.900709219858156</v>
      </c>
      <c r="H94" s="44">
        <v>141</v>
      </c>
      <c r="I94" s="45">
        <v>0.90090090090090091</v>
      </c>
      <c r="J94" s="46">
        <v>111</v>
      </c>
      <c r="K94" s="47">
        <v>0.88473520249221183</v>
      </c>
      <c r="L94" s="48">
        <v>321</v>
      </c>
      <c r="M94" s="50">
        <v>0.98571428571428588</v>
      </c>
      <c r="N94" s="51">
        <v>70</v>
      </c>
    </row>
    <row r="95" spans="2:14" x14ac:dyDescent="0.3">
      <c r="B95" s="53" t="s">
        <v>102</v>
      </c>
      <c r="C95" s="53" t="s">
        <v>395</v>
      </c>
      <c r="D95" s="53" t="s">
        <v>396</v>
      </c>
      <c r="E95" s="39">
        <v>0.74545454545454548</v>
      </c>
      <c r="F95" s="40">
        <v>55</v>
      </c>
      <c r="G95" s="39">
        <v>0.95370370370370372</v>
      </c>
      <c r="H95" s="40">
        <v>216</v>
      </c>
      <c r="I95" s="39">
        <v>0.95238095238095233</v>
      </c>
      <c r="J95" s="40">
        <v>63</v>
      </c>
      <c r="K95" s="39">
        <v>0.86008230452674894</v>
      </c>
      <c r="L95" s="40">
        <v>243</v>
      </c>
      <c r="M95" s="39">
        <v>1</v>
      </c>
      <c r="N95" s="40">
        <v>36</v>
      </c>
    </row>
    <row r="96" spans="2:14" x14ac:dyDescent="0.3">
      <c r="B96" s="41" t="s">
        <v>103</v>
      </c>
      <c r="C96" s="41" t="s">
        <v>397</v>
      </c>
      <c r="D96" s="41" t="s">
        <v>398</v>
      </c>
      <c r="E96" s="22">
        <v>0.92779783393501802</v>
      </c>
      <c r="F96" s="42">
        <v>554</v>
      </c>
      <c r="G96" s="43">
        <v>0.85964912280701755</v>
      </c>
      <c r="H96" s="44">
        <v>57</v>
      </c>
      <c r="I96" s="45">
        <v>0.91666666666666663</v>
      </c>
      <c r="J96" s="46">
        <v>120</v>
      </c>
      <c r="K96" s="47">
        <v>0.77297297297297296</v>
      </c>
      <c r="L96" s="48">
        <v>370</v>
      </c>
      <c r="M96" s="50">
        <v>0.97435897435897434</v>
      </c>
      <c r="N96" s="51">
        <v>39</v>
      </c>
    </row>
    <row r="97" spans="2:14" x14ac:dyDescent="0.3">
      <c r="B97" s="53" t="s">
        <v>103</v>
      </c>
      <c r="C97" s="53" t="s">
        <v>399</v>
      </c>
      <c r="D97" s="53" t="s">
        <v>400</v>
      </c>
      <c r="E97" s="39">
        <v>0.93939393939393945</v>
      </c>
      <c r="F97" s="40">
        <v>396</v>
      </c>
      <c r="G97" s="39">
        <v>1</v>
      </c>
      <c r="H97" s="40">
        <v>9</v>
      </c>
      <c r="I97" s="39">
        <v>0.94871794871794868</v>
      </c>
      <c r="J97" s="40">
        <v>78</v>
      </c>
      <c r="K97" s="39">
        <v>0.67540983606557381</v>
      </c>
      <c r="L97" s="40">
        <v>305</v>
      </c>
      <c r="M97" s="39">
        <v>0.97872340425531912</v>
      </c>
      <c r="N97" s="40">
        <v>47</v>
      </c>
    </row>
    <row r="98" spans="2:14" x14ac:dyDescent="0.3">
      <c r="B98" s="41" t="s">
        <v>104</v>
      </c>
      <c r="C98" s="41" t="s">
        <v>401</v>
      </c>
      <c r="D98" s="41" t="s">
        <v>402</v>
      </c>
      <c r="E98" s="22">
        <v>0.94079336885731202</v>
      </c>
      <c r="F98" s="42">
        <v>1689</v>
      </c>
      <c r="G98" s="43">
        <v>0.76543209876543206</v>
      </c>
      <c r="H98" s="44">
        <v>81</v>
      </c>
      <c r="I98" s="45">
        <v>0.86703601108033246</v>
      </c>
      <c r="J98" s="46">
        <v>361</v>
      </c>
      <c r="K98" s="47">
        <v>0.6</v>
      </c>
      <c r="L98" s="48">
        <v>1160</v>
      </c>
      <c r="M98" s="50">
        <v>0.95726495726495731</v>
      </c>
      <c r="N98" s="51">
        <v>117</v>
      </c>
    </row>
    <row r="99" spans="2:14" x14ac:dyDescent="0.3">
      <c r="B99" s="53" t="s">
        <v>104</v>
      </c>
      <c r="C99" s="53" t="s">
        <v>403</v>
      </c>
      <c r="D99" s="53" t="s">
        <v>404</v>
      </c>
      <c r="E99" s="39">
        <v>0.95306666666666662</v>
      </c>
      <c r="F99" s="40">
        <v>1875</v>
      </c>
      <c r="G99" s="39">
        <v>0.93150684931506844</v>
      </c>
      <c r="H99" s="40">
        <v>219</v>
      </c>
      <c r="I99" s="39">
        <v>0.81142857142857139</v>
      </c>
      <c r="J99" s="40">
        <v>350</v>
      </c>
      <c r="K99" s="39">
        <v>0.64902280130293155</v>
      </c>
      <c r="L99" s="40">
        <v>1228</v>
      </c>
      <c r="M99" s="39">
        <v>0.93181818181818177</v>
      </c>
      <c r="N99" s="40">
        <v>88</v>
      </c>
    </row>
    <row r="100" spans="2:14" x14ac:dyDescent="0.3">
      <c r="B100" s="41" t="s">
        <v>210</v>
      </c>
      <c r="C100" s="41" t="s">
        <v>405</v>
      </c>
      <c r="D100" s="41" t="s">
        <v>406</v>
      </c>
      <c r="E100" s="22">
        <v>0.8890814558058926</v>
      </c>
      <c r="F100" s="42">
        <v>577</v>
      </c>
      <c r="G100" s="43">
        <v>0.94089456869009569</v>
      </c>
      <c r="H100" s="44">
        <v>626</v>
      </c>
      <c r="I100" s="45">
        <v>0.85915492957746475</v>
      </c>
      <c r="J100" s="46">
        <v>213</v>
      </c>
      <c r="K100" s="47">
        <v>0.79859154929577469</v>
      </c>
      <c r="L100" s="48">
        <v>710</v>
      </c>
      <c r="M100" s="50">
        <v>0.93814432989690721</v>
      </c>
      <c r="N100" s="51">
        <v>291</v>
      </c>
    </row>
    <row r="101" spans="2:14" x14ac:dyDescent="0.3">
      <c r="B101" s="53" t="s">
        <v>210</v>
      </c>
      <c r="C101" s="53" t="s">
        <v>407</v>
      </c>
      <c r="D101" s="53" t="s">
        <v>408</v>
      </c>
      <c r="E101" s="39">
        <v>0.86220472440944884</v>
      </c>
      <c r="F101" s="40">
        <v>254</v>
      </c>
      <c r="G101" s="39">
        <v>0.90476190476190477</v>
      </c>
      <c r="H101" s="40">
        <v>273</v>
      </c>
      <c r="I101" s="39">
        <v>0.95798319327731096</v>
      </c>
      <c r="J101" s="40">
        <v>119</v>
      </c>
      <c r="K101" s="39">
        <v>0.72832369942196529</v>
      </c>
      <c r="L101" s="40">
        <v>346</v>
      </c>
      <c r="M101" s="39" t="s">
        <v>737</v>
      </c>
      <c r="N101" s="40">
        <v>0</v>
      </c>
    </row>
    <row r="102" spans="2:14" x14ac:dyDescent="0.3">
      <c r="B102" s="41" t="s">
        <v>105</v>
      </c>
      <c r="C102" s="41" t="s">
        <v>409</v>
      </c>
      <c r="D102" s="41" t="s">
        <v>410</v>
      </c>
      <c r="E102" s="22">
        <v>0.93220338983050843</v>
      </c>
      <c r="F102" s="42">
        <v>531</v>
      </c>
      <c r="G102" s="43">
        <v>0.75</v>
      </c>
      <c r="H102" s="44">
        <v>20</v>
      </c>
      <c r="I102" s="45">
        <v>0.96842105263157896</v>
      </c>
      <c r="J102" s="46">
        <v>95</v>
      </c>
      <c r="K102" s="47">
        <v>0.74727668845315909</v>
      </c>
      <c r="L102" s="48">
        <v>459</v>
      </c>
      <c r="M102" s="50" t="s">
        <v>737</v>
      </c>
      <c r="N102" s="51">
        <v>0</v>
      </c>
    </row>
    <row r="103" spans="2:14" x14ac:dyDescent="0.3">
      <c r="B103" s="53" t="s">
        <v>106</v>
      </c>
      <c r="C103" s="53" t="s">
        <v>411</v>
      </c>
      <c r="D103" s="53" t="s">
        <v>412</v>
      </c>
      <c r="E103" s="39">
        <v>0.96015936254980083</v>
      </c>
      <c r="F103" s="40">
        <v>251</v>
      </c>
      <c r="G103" s="39">
        <v>1</v>
      </c>
      <c r="H103" s="40">
        <v>26</v>
      </c>
      <c r="I103" s="39">
        <v>0.95412844036697253</v>
      </c>
      <c r="J103" s="40">
        <v>109</v>
      </c>
      <c r="K103" s="39">
        <v>0.79611650485436891</v>
      </c>
      <c r="L103" s="40">
        <v>206</v>
      </c>
      <c r="M103" s="39">
        <v>0.97058823529411764</v>
      </c>
      <c r="N103" s="40">
        <v>34</v>
      </c>
    </row>
    <row r="104" spans="2:14" x14ac:dyDescent="0.3">
      <c r="B104" s="41" t="s">
        <v>106</v>
      </c>
      <c r="C104" s="41" t="s">
        <v>413</v>
      </c>
      <c r="D104" s="41" t="s">
        <v>414</v>
      </c>
      <c r="E104" s="22">
        <v>0.971830985915493</v>
      </c>
      <c r="F104" s="42">
        <v>213</v>
      </c>
      <c r="G104" s="43">
        <v>0.8</v>
      </c>
      <c r="H104" s="44">
        <v>5</v>
      </c>
      <c r="I104" s="45">
        <v>0.89</v>
      </c>
      <c r="J104" s="46">
        <v>100</v>
      </c>
      <c r="K104" s="47">
        <v>0.87431693989071035</v>
      </c>
      <c r="L104" s="48">
        <v>183</v>
      </c>
      <c r="M104" s="50">
        <v>0.97222222222222221</v>
      </c>
      <c r="N104" s="51">
        <v>36</v>
      </c>
    </row>
    <row r="105" spans="2:14" x14ac:dyDescent="0.3">
      <c r="B105" s="53" t="s">
        <v>107</v>
      </c>
      <c r="C105" s="53" t="s">
        <v>415</v>
      </c>
      <c r="D105" s="53" t="s">
        <v>416</v>
      </c>
      <c r="E105" s="39">
        <v>0.96321070234113715</v>
      </c>
      <c r="F105" s="40">
        <v>299</v>
      </c>
      <c r="G105" s="39">
        <v>0.84615384615384615</v>
      </c>
      <c r="H105" s="40">
        <v>13</v>
      </c>
      <c r="I105" s="39">
        <v>0.90909090909090906</v>
      </c>
      <c r="J105" s="40">
        <v>66</v>
      </c>
      <c r="K105" s="39">
        <v>0.73469387755102045</v>
      </c>
      <c r="L105" s="40">
        <v>245</v>
      </c>
      <c r="M105" s="39">
        <v>0.95833333333333337</v>
      </c>
      <c r="N105" s="40">
        <v>24</v>
      </c>
    </row>
    <row r="106" spans="2:14" x14ac:dyDescent="0.3">
      <c r="B106" s="41" t="s">
        <v>107</v>
      </c>
      <c r="C106" s="41" t="s">
        <v>417</v>
      </c>
      <c r="D106" s="41" t="s">
        <v>418</v>
      </c>
      <c r="E106" s="22">
        <v>0.95569620253164556</v>
      </c>
      <c r="F106" s="42">
        <v>316</v>
      </c>
      <c r="G106" s="43">
        <v>0.80769230769230771</v>
      </c>
      <c r="H106" s="44">
        <v>26</v>
      </c>
      <c r="I106" s="45">
        <v>0.98333333333333328</v>
      </c>
      <c r="J106" s="46">
        <v>60</v>
      </c>
      <c r="K106" s="47">
        <v>0.73943661971830987</v>
      </c>
      <c r="L106" s="48">
        <v>284</v>
      </c>
      <c r="M106" s="50">
        <v>0.94545454545454544</v>
      </c>
      <c r="N106" s="51">
        <v>55</v>
      </c>
    </row>
    <row r="107" spans="2:14" x14ac:dyDescent="0.3">
      <c r="B107" s="53" t="s">
        <v>108</v>
      </c>
      <c r="C107" s="53" t="s">
        <v>419</v>
      </c>
      <c r="D107" s="53" t="s">
        <v>420</v>
      </c>
      <c r="E107" s="39">
        <v>0.92803030303030298</v>
      </c>
      <c r="F107" s="40">
        <v>528</v>
      </c>
      <c r="G107" s="39">
        <v>0.70588235294117663</v>
      </c>
      <c r="H107" s="40">
        <v>17</v>
      </c>
      <c r="I107" s="39">
        <v>0.94303797468354433</v>
      </c>
      <c r="J107" s="40">
        <v>158</v>
      </c>
      <c r="K107" s="39">
        <v>0.8441558441558441</v>
      </c>
      <c r="L107" s="40">
        <v>385</v>
      </c>
      <c r="M107" s="39">
        <v>0.95652173913043481</v>
      </c>
      <c r="N107" s="40">
        <v>46</v>
      </c>
    </row>
    <row r="108" spans="2:14" x14ac:dyDescent="0.3">
      <c r="B108" s="41" t="s">
        <v>109</v>
      </c>
      <c r="C108" s="41" t="s">
        <v>421</v>
      </c>
      <c r="D108" s="41" t="s">
        <v>422</v>
      </c>
      <c r="E108" s="22">
        <v>0.42857142857142849</v>
      </c>
      <c r="F108" s="42">
        <v>7</v>
      </c>
      <c r="G108" s="43">
        <v>0.9647390691114246</v>
      </c>
      <c r="H108" s="44">
        <v>709</v>
      </c>
      <c r="I108" s="45">
        <v>0.8306010928961749</v>
      </c>
      <c r="J108" s="46">
        <v>183</v>
      </c>
      <c r="K108" s="47">
        <v>0.80907372400756139</v>
      </c>
      <c r="L108" s="48">
        <v>529</v>
      </c>
      <c r="M108" s="50">
        <v>0.97647058823529409</v>
      </c>
      <c r="N108" s="51">
        <v>85</v>
      </c>
    </row>
    <row r="109" spans="2:14" x14ac:dyDescent="0.3">
      <c r="B109" s="53" t="s">
        <v>109</v>
      </c>
      <c r="C109" s="53" t="s">
        <v>423</v>
      </c>
      <c r="D109" s="53" t="s">
        <v>424</v>
      </c>
      <c r="E109" s="39">
        <v>1</v>
      </c>
      <c r="F109" s="40">
        <v>5</v>
      </c>
      <c r="G109" s="39">
        <v>0.97861724875267286</v>
      </c>
      <c r="H109" s="40">
        <v>1403</v>
      </c>
      <c r="I109" s="39">
        <v>0.9</v>
      </c>
      <c r="J109" s="40">
        <v>430</v>
      </c>
      <c r="K109" s="39">
        <v>0.84301270417422869</v>
      </c>
      <c r="L109" s="40">
        <v>1102</v>
      </c>
      <c r="M109" s="39">
        <v>0.98285714285714287</v>
      </c>
      <c r="N109" s="40">
        <v>175</v>
      </c>
    </row>
    <row r="110" spans="2:14" x14ac:dyDescent="0.3">
      <c r="B110" s="41" t="s">
        <v>110</v>
      </c>
      <c r="C110" s="41" t="s">
        <v>425</v>
      </c>
      <c r="D110" s="41" t="s">
        <v>426</v>
      </c>
      <c r="E110" s="22">
        <v>0.92419354838709689</v>
      </c>
      <c r="F110" s="42">
        <v>620</v>
      </c>
      <c r="G110" s="43">
        <v>0.84782608695652173</v>
      </c>
      <c r="H110" s="44">
        <v>46</v>
      </c>
      <c r="I110" s="45">
        <v>0.96022727272727271</v>
      </c>
      <c r="J110" s="46">
        <v>176</v>
      </c>
      <c r="K110" s="47">
        <v>0.82294264339152123</v>
      </c>
      <c r="L110" s="48">
        <v>401</v>
      </c>
      <c r="M110" s="50">
        <v>0.93827160493827166</v>
      </c>
      <c r="N110" s="51">
        <v>81</v>
      </c>
    </row>
    <row r="111" spans="2:14" x14ac:dyDescent="0.3">
      <c r="B111" s="53" t="s">
        <v>111</v>
      </c>
      <c r="C111" s="53" t="s">
        <v>427</v>
      </c>
      <c r="D111" s="53" t="s">
        <v>428</v>
      </c>
      <c r="E111" s="39">
        <v>0.95833333333333337</v>
      </c>
      <c r="F111" s="40">
        <v>528</v>
      </c>
      <c r="G111" s="39">
        <v>0.9375</v>
      </c>
      <c r="H111" s="40">
        <v>16</v>
      </c>
      <c r="I111" s="39">
        <v>0.86666666666666681</v>
      </c>
      <c r="J111" s="40">
        <v>135</v>
      </c>
      <c r="K111" s="39">
        <v>0.79217603911980439</v>
      </c>
      <c r="L111" s="40">
        <v>409</v>
      </c>
      <c r="M111" s="39">
        <v>1</v>
      </c>
      <c r="N111" s="40">
        <v>45</v>
      </c>
    </row>
    <row r="112" spans="2:14" x14ac:dyDescent="0.3">
      <c r="B112" s="41" t="s">
        <v>112</v>
      </c>
      <c r="C112" s="41" t="s">
        <v>242</v>
      </c>
      <c r="D112" s="41" t="s">
        <v>429</v>
      </c>
      <c r="E112" s="22">
        <v>0.94771241830065356</v>
      </c>
      <c r="F112" s="42">
        <v>306</v>
      </c>
      <c r="G112" s="43">
        <v>0.83333333333333337</v>
      </c>
      <c r="H112" s="44">
        <v>12</v>
      </c>
      <c r="I112" s="45">
        <v>0.9375</v>
      </c>
      <c r="J112" s="46">
        <v>80</v>
      </c>
      <c r="K112" s="47">
        <v>0.53181818181818186</v>
      </c>
      <c r="L112" s="48">
        <v>220</v>
      </c>
      <c r="M112" s="50">
        <v>0.92592592592592593</v>
      </c>
      <c r="N112" s="51">
        <v>27</v>
      </c>
    </row>
    <row r="113" spans="2:14" x14ac:dyDescent="0.3">
      <c r="B113" s="53" t="s">
        <v>113</v>
      </c>
      <c r="C113" s="53" t="s">
        <v>430</v>
      </c>
      <c r="D113" s="53" t="s">
        <v>431</v>
      </c>
      <c r="E113" s="39">
        <v>0.91666666666666663</v>
      </c>
      <c r="F113" s="40">
        <v>276</v>
      </c>
      <c r="G113" s="39">
        <v>0.85</v>
      </c>
      <c r="H113" s="40">
        <v>40</v>
      </c>
      <c r="I113" s="39">
        <v>0.9464285714285714</v>
      </c>
      <c r="J113" s="40">
        <v>112</v>
      </c>
      <c r="K113" s="39">
        <v>0.81599999999999995</v>
      </c>
      <c r="L113" s="40">
        <v>250</v>
      </c>
      <c r="M113" s="39">
        <v>1</v>
      </c>
      <c r="N113" s="40">
        <v>6</v>
      </c>
    </row>
    <row r="114" spans="2:14" x14ac:dyDescent="0.3">
      <c r="B114" s="41" t="s">
        <v>114</v>
      </c>
      <c r="C114" s="41" t="s">
        <v>432</v>
      </c>
      <c r="D114" s="41" t="s">
        <v>433</v>
      </c>
      <c r="E114" s="22">
        <v>0.91578947368421049</v>
      </c>
      <c r="F114" s="42">
        <v>190</v>
      </c>
      <c r="G114" s="43">
        <v>0.95</v>
      </c>
      <c r="H114" s="44">
        <v>80</v>
      </c>
      <c r="I114" s="45">
        <v>0.97435897435897434</v>
      </c>
      <c r="J114" s="46">
        <v>39</v>
      </c>
      <c r="K114" s="47">
        <v>0.58407079646017701</v>
      </c>
      <c r="L114" s="48">
        <v>226</v>
      </c>
      <c r="M114" s="50">
        <v>0.77777777777777779</v>
      </c>
      <c r="N114" s="51">
        <v>9</v>
      </c>
    </row>
    <row r="115" spans="2:14" x14ac:dyDescent="0.3">
      <c r="B115" s="53" t="s">
        <v>115</v>
      </c>
      <c r="C115" s="53" t="s">
        <v>434</v>
      </c>
      <c r="D115" s="53" t="s">
        <v>435</v>
      </c>
      <c r="E115" s="39">
        <v>0.94117647058823528</v>
      </c>
      <c r="F115" s="40">
        <v>612</v>
      </c>
      <c r="G115" s="39">
        <v>0.8571428571428571</v>
      </c>
      <c r="H115" s="40">
        <v>28</v>
      </c>
      <c r="I115" s="39">
        <v>0.87234042553191493</v>
      </c>
      <c r="J115" s="40">
        <v>141</v>
      </c>
      <c r="K115" s="39">
        <v>0.85276073619631898</v>
      </c>
      <c r="L115" s="40">
        <v>489</v>
      </c>
      <c r="M115" s="39">
        <v>0.97727272727272729</v>
      </c>
      <c r="N115" s="40">
        <v>88</v>
      </c>
    </row>
    <row r="116" spans="2:14" x14ac:dyDescent="0.3">
      <c r="B116" s="41" t="s">
        <v>116</v>
      </c>
      <c r="C116" s="41" t="s">
        <v>436</v>
      </c>
      <c r="D116" s="41" t="s">
        <v>437</v>
      </c>
      <c r="E116" s="22">
        <v>0.9366028708133971</v>
      </c>
      <c r="F116" s="42">
        <v>836</v>
      </c>
      <c r="G116" s="43">
        <v>0.65517241379310354</v>
      </c>
      <c r="H116" s="44">
        <v>29</v>
      </c>
      <c r="I116" s="45">
        <v>0.87401574803149606</v>
      </c>
      <c r="J116" s="46">
        <v>254</v>
      </c>
      <c r="K116" s="47">
        <v>0.71294851794071767</v>
      </c>
      <c r="L116" s="48">
        <v>641</v>
      </c>
      <c r="M116" s="50">
        <v>0.94047619047619047</v>
      </c>
      <c r="N116" s="51">
        <v>84</v>
      </c>
    </row>
    <row r="117" spans="2:14" x14ac:dyDescent="0.3">
      <c r="B117" s="53" t="s">
        <v>116</v>
      </c>
      <c r="C117" s="53" t="s">
        <v>438</v>
      </c>
      <c r="D117" s="53" t="s">
        <v>439</v>
      </c>
      <c r="E117" s="39">
        <v>0.92456896551724133</v>
      </c>
      <c r="F117" s="40">
        <v>464</v>
      </c>
      <c r="G117" s="39">
        <v>0.905829596412556</v>
      </c>
      <c r="H117" s="40">
        <v>223</v>
      </c>
      <c r="I117" s="39">
        <v>0.86307053941908718</v>
      </c>
      <c r="J117" s="40">
        <v>241</v>
      </c>
      <c r="K117" s="39">
        <v>0.67178502879078694</v>
      </c>
      <c r="L117" s="40">
        <v>521</v>
      </c>
      <c r="M117" s="39" t="s">
        <v>737</v>
      </c>
      <c r="N117" s="40">
        <v>0</v>
      </c>
    </row>
    <row r="118" spans="2:14" x14ac:dyDescent="0.3">
      <c r="B118" s="41" t="s">
        <v>116</v>
      </c>
      <c r="C118" s="41" t="s">
        <v>440</v>
      </c>
      <c r="D118" s="41" t="s">
        <v>441</v>
      </c>
      <c r="E118" s="22">
        <v>0.96728558797524311</v>
      </c>
      <c r="F118" s="42">
        <v>1131</v>
      </c>
      <c r="G118" s="43">
        <v>0.8545454545454545</v>
      </c>
      <c r="H118" s="44">
        <v>55</v>
      </c>
      <c r="I118" s="45">
        <v>0.90487238979118334</v>
      </c>
      <c r="J118" s="46">
        <v>431</v>
      </c>
      <c r="K118" s="47">
        <v>0.70890410958904104</v>
      </c>
      <c r="L118" s="48">
        <v>876</v>
      </c>
      <c r="M118" s="50">
        <v>0.85470085470085466</v>
      </c>
      <c r="N118" s="51">
        <v>234</v>
      </c>
    </row>
    <row r="119" spans="2:14" x14ac:dyDescent="0.3">
      <c r="B119" s="53" t="s">
        <v>117</v>
      </c>
      <c r="C119" s="53" t="s">
        <v>442</v>
      </c>
      <c r="D119" s="53" t="s">
        <v>443</v>
      </c>
      <c r="E119" s="39">
        <v>0.5</v>
      </c>
      <c r="F119" s="40">
        <v>10</v>
      </c>
      <c r="G119" s="39">
        <v>0.97947214076246336</v>
      </c>
      <c r="H119" s="40">
        <v>682</v>
      </c>
      <c r="I119" s="39">
        <v>0.98113207547169823</v>
      </c>
      <c r="J119" s="40">
        <v>212</v>
      </c>
      <c r="K119" s="39">
        <v>0.89966555183946484</v>
      </c>
      <c r="L119" s="40">
        <v>598</v>
      </c>
      <c r="M119" s="39">
        <v>1</v>
      </c>
      <c r="N119" s="40">
        <v>89</v>
      </c>
    </row>
    <row r="120" spans="2:14" x14ac:dyDescent="0.3">
      <c r="B120" s="41" t="s">
        <v>117</v>
      </c>
      <c r="C120" s="41" t="s">
        <v>444</v>
      </c>
      <c r="D120" s="41" t="s">
        <v>445</v>
      </c>
      <c r="E120" s="22">
        <v>0.23076923076923081</v>
      </c>
      <c r="F120" s="42">
        <v>13</v>
      </c>
      <c r="G120" s="43">
        <v>0.95027624309392267</v>
      </c>
      <c r="H120" s="44">
        <v>543</v>
      </c>
      <c r="I120" s="45">
        <v>0.90909090909090906</v>
      </c>
      <c r="J120" s="46">
        <v>165</v>
      </c>
      <c r="K120" s="47">
        <v>0.80717488789237668</v>
      </c>
      <c r="L120" s="48">
        <v>446</v>
      </c>
      <c r="M120" s="50">
        <v>0.88947368421052631</v>
      </c>
      <c r="N120" s="51">
        <v>190</v>
      </c>
    </row>
    <row r="121" spans="2:14" x14ac:dyDescent="0.3">
      <c r="B121" s="53" t="s">
        <v>118</v>
      </c>
      <c r="C121" s="53" t="s">
        <v>446</v>
      </c>
      <c r="D121" s="53" t="s">
        <v>447</v>
      </c>
      <c r="E121" s="39">
        <v>0.92371871275327766</v>
      </c>
      <c r="F121" s="40">
        <v>839</v>
      </c>
      <c r="G121" s="39">
        <v>0.80952380952380953</v>
      </c>
      <c r="H121" s="40">
        <v>63</v>
      </c>
      <c r="I121" s="39">
        <v>0.83974358974358976</v>
      </c>
      <c r="J121" s="40">
        <v>312</v>
      </c>
      <c r="K121" s="39">
        <v>0.71808510638297873</v>
      </c>
      <c r="L121" s="40">
        <v>564</v>
      </c>
      <c r="M121" s="39">
        <v>0.91176470588235292</v>
      </c>
      <c r="N121" s="40">
        <v>102</v>
      </c>
    </row>
    <row r="122" spans="2:14" x14ac:dyDescent="0.3">
      <c r="B122" s="41" t="s">
        <v>118</v>
      </c>
      <c r="C122" s="41" t="s">
        <v>448</v>
      </c>
      <c r="D122" s="41" t="s">
        <v>449</v>
      </c>
      <c r="E122" s="22">
        <v>0.9472693032015066</v>
      </c>
      <c r="F122" s="42">
        <v>531</v>
      </c>
      <c r="G122" s="43">
        <v>0.90476190476190477</v>
      </c>
      <c r="H122" s="44">
        <v>21</v>
      </c>
      <c r="I122" s="45">
        <v>0.89204545454545459</v>
      </c>
      <c r="J122" s="46">
        <v>176</v>
      </c>
      <c r="K122" s="47">
        <v>0.80487804878048785</v>
      </c>
      <c r="L122" s="48">
        <v>410</v>
      </c>
      <c r="M122" s="50">
        <v>0.88</v>
      </c>
      <c r="N122" s="51">
        <v>25</v>
      </c>
    </row>
    <row r="123" spans="2:14" x14ac:dyDescent="0.3">
      <c r="B123" s="53" t="s">
        <v>119</v>
      </c>
      <c r="C123" s="53" t="s">
        <v>450</v>
      </c>
      <c r="D123" s="53" t="s">
        <v>451</v>
      </c>
      <c r="E123" s="39">
        <v>0.91503267973856206</v>
      </c>
      <c r="F123" s="40">
        <v>153</v>
      </c>
      <c r="G123" s="39">
        <v>0.8125</v>
      </c>
      <c r="H123" s="40">
        <v>16</v>
      </c>
      <c r="I123" s="39">
        <v>0.97142857142857142</v>
      </c>
      <c r="J123" s="40">
        <v>35</v>
      </c>
      <c r="K123" s="39">
        <v>0.8125</v>
      </c>
      <c r="L123" s="40">
        <v>144</v>
      </c>
      <c r="M123" s="39">
        <v>0.9</v>
      </c>
      <c r="N123" s="40">
        <v>20</v>
      </c>
    </row>
    <row r="124" spans="2:14" x14ac:dyDescent="0.3">
      <c r="B124" s="41" t="s">
        <v>120</v>
      </c>
      <c r="C124" s="41" t="s">
        <v>452</v>
      </c>
      <c r="D124" s="41" t="s">
        <v>453</v>
      </c>
      <c r="E124" s="22">
        <v>0.90322580645161288</v>
      </c>
      <c r="F124" s="42">
        <v>372</v>
      </c>
      <c r="G124" s="43">
        <v>0.80434782608695654</v>
      </c>
      <c r="H124" s="44">
        <v>46</v>
      </c>
      <c r="I124" s="45">
        <v>0.9145299145299145</v>
      </c>
      <c r="J124" s="46">
        <v>117</v>
      </c>
      <c r="K124" s="47">
        <v>0.83112582781456956</v>
      </c>
      <c r="L124" s="48">
        <v>302</v>
      </c>
      <c r="M124" s="50">
        <v>0.97142857142857142</v>
      </c>
      <c r="N124" s="51">
        <v>35</v>
      </c>
    </row>
    <row r="125" spans="2:14" x14ac:dyDescent="0.3">
      <c r="B125" s="53" t="s">
        <v>121</v>
      </c>
      <c r="C125" s="53" t="s">
        <v>454</v>
      </c>
      <c r="D125" s="53" t="s">
        <v>455</v>
      </c>
      <c r="E125" s="39">
        <v>0.90150478796169631</v>
      </c>
      <c r="F125" s="40">
        <v>731</v>
      </c>
      <c r="G125" s="39">
        <v>0.7142857142857143</v>
      </c>
      <c r="H125" s="40">
        <v>42</v>
      </c>
      <c r="I125" s="39">
        <v>0.94652406417112289</v>
      </c>
      <c r="J125" s="40">
        <v>187</v>
      </c>
      <c r="K125" s="39">
        <v>0.7288401253918495</v>
      </c>
      <c r="L125" s="40">
        <v>638</v>
      </c>
      <c r="M125" s="39">
        <v>0.98780487804878037</v>
      </c>
      <c r="N125" s="40">
        <v>82</v>
      </c>
    </row>
    <row r="126" spans="2:14" x14ac:dyDescent="0.3">
      <c r="B126" s="41" t="s">
        <v>122</v>
      </c>
      <c r="C126" s="41" t="s">
        <v>456</v>
      </c>
      <c r="D126" s="41" t="s">
        <v>457</v>
      </c>
      <c r="E126" s="22">
        <v>0.92183908045977014</v>
      </c>
      <c r="F126" s="42">
        <v>435</v>
      </c>
      <c r="G126" s="43">
        <v>0.77777777777777779</v>
      </c>
      <c r="H126" s="44">
        <v>27</v>
      </c>
      <c r="I126" s="45">
        <v>0.90322580645161288</v>
      </c>
      <c r="J126" s="46">
        <v>124</v>
      </c>
      <c r="K126" s="47">
        <v>0.77207977207977208</v>
      </c>
      <c r="L126" s="48">
        <v>351</v>
      </c>
      <c r="M126" s="50" t="s">
        <v>737</v>
      </c>
      <c r="N126" s="51">
        <v>0</v>
      </c>
    </row>
    <row r="127" spans="2:14" x14ac:dyDescent="0.3">
      <c r="B127" s="53" t="s">
        <v>123</v>
      </c>
      <c r="C127" s="53" t="s">
        <v>458</v>
      </c>
      <c r="D127" s="53" t="s">
        <v>459</v>
      </c>
      <c r="E127" s="39">
        <v>0.84545454545454546</v>
      </c>
      <c r="F127" s="40">
        <v>110</v>
      </c>
      <c r="G127" s="39">
        <v>0.94919786096256686</v>
      </c>
      <c r="H127" s="40">
        <v>374</v>
      </c>
      <c r="I127" s="39">
        <v>0.91489361702127658</v>
      </c>
      <c r="J127" s="40">
        <v>141</v>
      </c>
      <c r="K127" s="39">
        <v>0.83185840707964598</v>
      </c>
      <c r="L127" s="40">
        <v>339</v>
      </c>
      <c r="M127" s="39">
        <v>0.96875</v>
      </c>
      <c r="N127" s="40">
        <v>64</v>
      </c>
    </row>
    <row r="128" spans="2:14" x14ac:dyDescent="0.3">
      <c r="B128" s="41" t="s">
        <v>124</v>
      </c>
      <c r="C128" s="41" t="s">
        <v>460</v>
      </c>
      <c r="D128" s="41" t="s">
        <v>461</v>
      </c>
      <c r="E128" s="22">
        <v>0.92189500640204869</v>
      </c>
      <c r="F128" s="42">
        <v>781</v>
      </c>
      <c r="G128" s="43">
        <v>0.81132075471698117</v>
      </c>
      <c r="H128" s="44">
        <v>53</v>
      </c>
      <c r="I128" s="45">
        <v>0.93333333333333335</v>
      </c>
      <c r="J128" s="46">
        <v>120</v>
      </c>
      <c r="K128" s="47">
        <v>0.84991273996509598</v>
      </c>
      <c r="L128" s="48">
        <v>573</v>
      </c>
      <c r="M128" s="50">
        <v>0.99310344827586206</v>
      </c>
      <c r="N128" s="51">
        <v>145</v>
      </c>
    </row>
    <row r="129" spans="2:14" x14ac:dyDescent="0.3">
      <c r="B129" s="53" t="s">
        <v>125</v>
      </c>
      <c r="C129" s="53" t="s">
        <v>462</v>
      </c>
      <c r="D129" s="53" t="s">
        <v>463</v>
      </c>
      <c r="E129" s="39">
        <v>0.90373280943025536</v>
      </c>
      <c r="F129" s="40">
        <v>509</v>
      </c>
      <c r="G129" s="39">
        <v>0.91532258064516125</v>
      </c>
      <c r="H129" s="40">
        <v>248</v>
      </c>
      <c r="I129" s="39">
        <v>0.83216783216783219</v>
      </c>
      <c r="J129" s="40">
        <v>143</v>
      </c>
      <c r="K129" s="39">
        <v>0.63655462184873945</v>
      </c>
      <c r="L129" s="40">
        <v>476</v>
      </c>
      <c r="M129" s="39">
        <v>0.96666666666666667</v>
      </c>
      <c r="N129" s="40">
        <v>90</v>
      </c>
    </row>
    <row r="130" spans="2:14" x14ac:dyDescent="0.3">
      <c r="B130" s="41" t="s">
        <v>126</v>
      </c>
      <c r="C130" s="41" t="s">
        <v>464</v>
      </c>
      <c r="D130" s="41" t="s">
        <v>465</v>
      </c>
      <c r="E130" s="22">
        <v>0.94510385756676552</v>
      </c>
      <c r="F130" s="42">
        <v>674</v>
      </c>
      <c r="G130" s="43">
        <v>0.83783783783783783</v>
      </c>
      <c r="H130" s="44">
        <v>37</v>
      </c>
      <c r="I130" s="45">
        <v>0.79459459459459458</v>
      </c>
      <c r="J130" s="46">
        <v>185</v>
      </c>
      <c r="K130" s="47">
        <v>0.77777777777777779</v>
      </c>
      <c r="L130" s="48">
        <v>513</v>
      </c>
      <c r="M130" s="50">
        <v>0.92682926829268297</v>
      </c>
      <c r="N130" s="51">
        <v>41</v>
      </c>
    </row>
    <row r="131" spans="2:14" x14ac:dyDescent="0.3">
      <c r="B131" s="53" t="s">
        <v>126</v>
      </c>
      <c r="C131" s="53" t="s">
        <v>456</v>
      </c>
      <c r="D131" s="53" t="s">
        <v>466</v>
      </c>
      <c r="E131" s="39">
        <v>0.95674967234600261</v>
      </c>
      <c r="F131" s="40">
        <v>2289</v>
      </c>
      <c r="G131" s="39">
        <v>0.77049180327868849</v>
      </c>
      <c r="H131" s="40">
        <v>183</v>
      </c>
      <c r="I131" s="39">
        <v>0.87160120845921452</v>
      </c>
      <c r="J131" s="40">
        <v>662</v>
      </c>
      <c r="K131" s="39">
        <v>0.77076625885383132</v>
      </c>
      <c r="L131" s="40">
        <v>1553</v>
      </c>
      <c r="M131" s="39">
        <v>0.93827160493827166</v>
      </c>
      <c r="N131" s="40">
        <v>81</v>
      </c>
    </row>
    <row r="132" spans="2:14" x14ac:dyDescent="0.3">
      <c r="B132" s="41" t="s">
        <v>127</v>
      </c>
      <c r="C132" s="41" t="s">
        <v>467</v>
      </c>
      <c r="D132" s="41" t="s">
        <v>468</v>
      </c>
      <c r="E132" s="22">
        <v>0.94690265486725667</v>
      </c>
      <c r="F132" s="42">
        <v>452</v>
      </c>
      <c r="G132" s="43">
        <v>0.94444444444444442</v>
      </c>
      <c r="H132" s="44">
        <v>54</v>
      </c>
      <c r="I132" s="45">
        <v>0.94915254237288138</v>
      </c>
      <c r="J132" s="46">
        <v>118</v>
      </c>
      <c r="K132" s="47">
        <v>0.75388601036269431</v>
      </c>
      <c r="L132" s="48">
        <v>386</v>
      </c>
      <c r="M132" s="50" t="s">
        <v>737</v>
      </c>
      <c r="N132" s="51">
        <v>0</v>
      </c>
    </row>
    <row r="133" spans="2:14" x14ac:dyDescent="0.3">
      <c r="B133" s="53" t="s">
        <v>127</v>
      </c>
      <c r="C133" s="53" t="s">
        <v>469</v>
      </c>
      <c r="D133" s="53" t="s">
        <v>470</v>
      </c>
      <c r="E133" s="39">
        <v>0.9371980676328503</v>
      </c>
      <c r="F133" s="40">
        <v>828</v>
      </c>
      <c r="G133" s="39">
        <v>0.90909090909090906</v>
      </c>
      <c r="H133" s="40">
        <v>77</v>
      </c>
      <c r="I133" s="39">
        <v>0.81343283582089554</v>
      </c>
      <c r="J133" s="40">
        <v>268</v>
      </c>
      <c r="K133" s="39">
        <v>0.77384196185286103</v>
      </c>
      <c r="L133" s="40">
        <v>734</v>
      </c>
      <c r="M133" s="39">
        <v>0.93684210526315792</v>
      </c>
      <c r="N133" s="40">
        <v>285</v>
      </c>
    </row>
    <row r="134" spans="2:14" x14ac:dyDescent="0.3">
      <c r="B134" s="41" t="s">
        <v>128</v>
      </c>
      <c r="C134" s="41" t="s">
        <v>346</v>
      </c>
      <c r="D134" s="41" t="s">
        <v>471</v>
      </c>
      <c r="E134" s="22">
        <v>0.95352323838080955</v>
      </c>
      <c r="F134" s="42">
        <v>667</v>
      </c>
      <c r="G134" s="43">
        <v>0.83720930232558144</v>
      </c>
      <c r="H134" s="44">
        <v>43</v>
      </c>
      <c r="I134" s="45">
        <v>0.9441624365482234</v>
      </c>
      <c r="J134" s="46">
        <v>197</v>
      </c>
      <c r="K134" s="47">
        <v>0.85818181818181816</v>
      </c>
      <c r="L134" s="48">
        <v>550</v>
      </c>
      <c r="M134" s="50">
        <v>0.96808510638297873</v>
      </c>
      <c r="N134" s="51">
        <v>94</v>
      </c>
    </row>
    <row r="135" spans="2:14" x14ac:dyDescent="0.3">
      <c r="B135" s="53" t="s">
        <v>129</v>
      </c>
      <c r="C135" s="53" t="s">
        <v>472</v>
      </c>
      <c r="D135" s="53" t="s">
        <v>473</v>
      </c>
      <c r="E135" s="39">
        <v>0.95864661654135352</v>
      </c>
      <c r="F135" s="40">
        <v>266</v>
      </c>
      <c r="G135" s="39">
        <v>0</v>
      </c>
      <c r="H135" s="40">
        <v>3</v>
      </c>
      <c r="I135" s="39">
        <v>0.98245614035087714</v>
      </c>
      <c r="J135" s="40">
        <v>114</v>
      </c>
      <c r="K135" s="39">
        <v>0.81395348837209303</v>
      </c>
      <c r="L135" s="40">
        <v>258</v>
      </c>
      <c r="M135" s="39" t="s">
        <v>737</v>
      </c>
      <c r="N135" s="40">
        <v>0</v>
      </c>
    </row>
    <row r="136" spans="2:14" x14ac:dyDescent="0.3">
      <c r="B136" s="41" t="s">
        <v>130</v>
      </c>
      <c r="C136" s="41" t="s">
        <v>474</v>
      </c>
      <c r="D136" s="41" t="s">
        <v>475</v>
      </c>
      <c r="E136" s="22">
        <v>0.94777070063694269</v>
      </c>
      <c r="F136" s="42">
        <v>785</v>
      </c>
      <c r="G136" s="43">
        <v>0.82608695652173914</v>
      </c>
      <c r="H136" s="44">
        <v>23</v>
      </c>
      <c r="I136" s="45">
        <v>0.93377483443708609</v>
      </c>
      <c r="J136" s="46">
        <v>151</v>
      </c>
      <c r="K136" s="47">
        <v>0.79799666110183642</v>
      </c>
      <c r="L136" s="48">
        <v>599</v>
      </c>
      <c r="M136" s="50">
        <v>0.94791666666666663</v>
      </c>
      <c r="N136" s="51">
        <v>96</v>
      </c>
    </row>
    <row r="137" spans="2:14" x14ac:dyDescent="0.3">
      <c r="B137" s="53" t="s">
        <v>131</v>
      </c>
      <c r="C137" s="53" t="s">
        <v>476</v>
      </c>
      <c r="D137" s="53" t="s">
        <v>477</v>
      </c>
      <c r="E137" s="39">
        <v>0.95701125895598771</v>
      </c>
      <c r="F137" s="40">
        <v>977</v>
      </c>
      <c r="G137" s="39">
        <v>0.75</v>
      </c>
      <c r="H137" s="40">
        <v>8</v>
      </c>
      <c r="I137" s="39">
        <v>0.82258064516129037</v>
      </c>
      <c r="J137" s="40">
        <v>310</v>
      </c>
      <c r="K137" s="39">
        <v>0.72511144130757799</v>
      </c>
      <c r="L137" s="40">
        <v>673</v>
      </c>
      <c r="M137" s="39">
        <v>0.95454545454545459</v>
      </c>
      <c r="N137" s="40">
        <v>66</v>
      </c>
    </row>
    <row r="138" spans="2:14" x14ac:dyDescent="0.3">
      <c r="B138" s="41" t="s">
        <v>132</v>
      </c>
      <c r="C138" s="41" t="s">
        <v>478</v>
      </c>
      <c r="D138" s="41" t="s">
        <v>479</v>
      </c>
      <c r="E138" s="22">
        <v>0.53333333333333333</v>
      </c>
      <c r="F138" s="42">
        <v>30</v>
      </c>
      <c r="G138" s="43">
        <v>0.95716945996275604</v>
      </c>
      <c r="H138" s="44">
        <v>2148</v>
      </c>
      <c r="I138" s="45">
        <v>0.88855421686746983</v>
      </c>
      <c r="J138" s="46">
        <v>664</v>
      </c>
      <c r="K138" s="47">
        <v>0.71994025392083649</v>
      </c>
      <c r="L138" s="48">
        <v>1339</v>
      </c>
      <c r="M138" s="50">
        <v>0.95951417004048578</v>
      </c>
      <c r="N138" s="51">
        <v>247</v>
      </c>
    </row>
    <row r="139" spans="2:14" x14ac:dyDescent="0.3">
      <c r="B139" s="53" t="s">
        <v>132</v>
      </c>
      <c r="C139" s="53" t="s">
        <v>480</v>
      </c>
      <c r="D139" s="53" t="s">
        <v>481</v>
      </c>
      <c r="E139" s="39">
        <v>0.625</v>
      </c>
      <c r="F139" s="40">
        <v>8</v>
      </c>
      <c r="G139" s="39">
        <v>0.95226730310262531</v>
      </c>
      <c r="H139" s="40">
        <v>419</v>
      </c>
      <c r="I139" s="39">
        <v>0.89344262295081966</v>
      </c>
      <c r="J139" s="40">
        <v>122</v>
      </c>
      <c r="K139" s="39">
        <v>0.77302631578947367</v>
      </c>
      <c r="L139" s="40">
        <v>304</v>
      </c>
      <c r="M139" s="39">
        <v>0.91823899371069184</v>
      </c>
      <c r="N139" s="40">
        <v>159</v>
      </c>
    </row>
    <row r="140" spans="2:14" x14ac:dyDescent="0.3">
      <c r="B140" s="41" t="s">
        <v>132</v>
      </c>
      <c r="C140" s="41" t="s">
        <v>482</v>
      </c>
      <c r="D140" s="41" t="s">
        <v>483</v>
      </c>
      <c r="E140" s="22">
        <v>0.66666666666666663</v>
      </c>
      <c r="F140" s="42">
        <v>12</v>
      </c>
      <c r="G140" s="43">
        <v>0.95259593679458243</v>
      </c>
      <c r="H140" s="44">
        <v>443</v>
      </c>
      <c r="I140" s="45">
        <v>0.92982456140350878</v>
      </c>
      <c r="J140" s="46">
        <v>114</v>
      </c>
      <c r="K140" s="47">
        <v>0.75706214689265539</v>
      </c>
      <c r="L140" s="48">
        <v>354</v>
      </c>
      <c r="M140" s="50" t="s">
        <v>737</v>
      </c>
      <c r="N140" s="51">
        <v>0</v>
      </c>
    </row>
    <row r="141" spans="2:14" x14ac:dyDescent="0.3">
      <c r="B141" s="53" t="s">
        <v>132</v>
      </c>
      <c r="C141" s="53" t="s">
        <v>484</v>
      </c>
      <c r="D141" s="53" t="s">
        <v>485</v>
      </c>
      <c r="E141" s="39">
        <v>0.625</v>
      </c>
      <c r="F141" s="40">
        <v>8</v>
      </c>
      <c r="G141" s="39">
        <v>0.97344322344322343</v>
      </c>
      <c r="H141" s="40">
        <v>1092</v>
      </c>
      <c r="I141" s="39">
        <v>0.917981072555205</v>
      </c>
      <c r="J141" s="40">
        <v>317</v>
      </c>
      <c r="K141" s="39">
        <v>0.77638888888888891</v>
      </c>
      <c r="L141" s="40">
        <v>720</v>
      </c>
      <c r="M141" s="39">
        <v>0.9651162790697676</v>
      </c>
      <c r="N141" s="40">
        <v>86</v>
      </c>
    </row>
    <row r="142" spans="2:14" x14ac:dyDescent="0.3">
      <c r="B142" s="41" t="s">
        <v>132</v>
      </c>
      <c r="C142" s="41" t="s">
        <v>486</v>
      </c>
      <c r="D142" s="41" t="s">
        <v>487</v>
      </c>
      <c r="E142" s="22">
        <v>0.45454545454545447</v>
      </c>
      <c r="F142" s="42">
        <v>11</v>
      </c>
      <c r="G142" s="43">
        <v>0.95273264401772528</v>
      </c>
      <c r="H142" s="44">
        <v>677</v>
      </c>
      <c r="I142" s="45">
        <v>0.92783505154639179</v>
      </c>
      <c r="J142" s="46">
        <v>97</v>
      </c>
      <c r="K142" s="47">
        <v>0.66302367941712204</v>
      </c>
      <c r="L142" s="48">
        <v>549</v>
      </c>
      <c r="M142" s="50" t="s">
        <v>737</v>
      </c>
      <c r="N142" s="51">
        <v>0</v>
      </c>
    </row>
    <row r="143" spans="2:14" x14ac:dyDescent="0.3">
      <c r="B143" s="53" t="s">
        <v>133</v>
      </c>
      <c r="C143" s="53" t="s">
        <v>488</v>
      </c>
      <c r="D143" s="53" t="s">
        <v>489</v>
      </c>
      <c r="E143" s="39">
        <v>0.81599999999999995</v>
      </c>
      <c r="F143" s="40">
        <v>125</v>
      </c>
      <c r="G143" s="39">
        <v>0.94788593903638152</v>
      </c>
      <c r="H143" s="40">
        <v>1017</v>
      </c>
      <c r="I143" s="39">
        <v>0.91610738255033553</v>
      </c>
      <c r="J143" s="40">
        <v>298</v>
      </c>
      <c r="K143" s="39">
        <v>0.67458100558659218</v>
      </c>
      <c r="L143" s="40">
        <v>716</v>
      </c>
      <c r="M143" s="39">
        <v>0.95597484276729561</v>
      </c>
      <c r="N143" s="40">
        <v>159</v>
      </c>
    </row>
    <row r="144" spans="2:14" x14ac:dyDescent="0.3">
      <c r="B144" s="41" t="s">
        <v>133</v>
      </c>
      <c r="C144" s="41" t="s">
        <v>490</v>
      </c>
      <c r="D144" s="41" t="s">
        <v>491</v>
      </c>
      <c r="E144" s="22">
        <v>0.91379310344827602</v>
      </c>
      <c r="F144" s="42">
        <v>58</v>
      </c>
      <c r="G144" s="43">
        <v>0.97594752186588918</v>
      </c>
      <c r="H144" s="44">
        <v>1372</v>
      </c>
      <c r="I144" s="45">
        <v>0.78917378917378922</v>
      </c>
      <c r="J144" s="46">
        <v>351</v>
      </c>
      <c r="K144" s="47">
        <v>0.64097363083164305</v>
      </c>
      <c r="L144" s="48">
        <v>986</v>
      </c>
      <c r="M144" s="50">
        <v>0.82008368200836823</v>
      </c>
      <c r="N144" s="51">
        <v>239</v>
      </c>
    </row>
    <row r="145" spans="2:14" x14ac:dyDescent="0.3">
      <c r="B145" s="53" t="s">
        <v>133</v>
      </c>
      <c r="C145" s="53" t="s">
        <v>492</v>
      </c>
      <c r="D145" s="53" t="s">
        <v>493</v>
      </c>
      <c r="E145" s="39">
        <v>0.83720930232558144</v>
      </c>
      <c r="F145" s="40">
        <v>86</v>
      </c>
      <c r="G145" s="39">
        <v>0.96369922212618842</v>
      </c>
      <c r="H145" s="40">
        <v>1157</v>
      </c>
      <c r="I145" s="39">
        <v>0.89547038327526129</v>
      </c>
      <c r="J145" s="40">
        <v>287</v>
      </c>
      <c r="K145" s="39">
        <v>0.71025641025641029</v>
      </c>
      <c r="L145" s="40">
        <v>780</v>
      </c>
      <c r="M145" s="39">
        <v>0.93939393939393945</v>
      </c>
      <c r="N145" s="40">
        <v>66</v>
      </c>
    </row>
    <row r="146" spans="2:14" x14ac:dyDescent="0.3">
      <c r="B146" s="41" t="s">
        <v>133</v>
      </c>
      <c r="C146" s="41" t="s">
        <v>454</v>
      </c>
      <c r="D146" s="41" t="s">
        <v>494</v>
      </c>
      <c r="E146" s="22">
        <v>0.87755102040816324</v>
      </c>
      <c r="F146" s="42">
        <v>98</v>
      </c>
      <c r="G146" s="43">
        <v>0.9824407374890255</v>
      </c>
      <c r="H146" s="44">
        <v>1139</v>
      </c>
      <c r="I146" s="45">
        <v>0.88888888888888884</v>
      </c>
      <c r="J146" s="46">
        <v>315</v>
      </c>
      <c r="K146" s="47">
        <v>0.6132075471698113</v>
      </c>
      <c r="L146" s="48">
        <v>954</v>
      </c>
      <c r="M146" s="50">
        <v>0.88484848484848488</v>
      </c>
      <c r="N146" s="51">
        <v>165</v>
      </c>
    </row>
    <row r="147" spans="2:14" x14ac:dyDescent="0.3">
      <c r="B147" s="53" t="s">
        <v>134</v>
      </c>
      <c r="C147" s="53" t="s">
        <v>495</v>
      </c>
      <c r="D147" s="53" t="s">
        <v>496</v>
      </c>
      <c r="E147" s="39">
        <v>0.88461538461538458</v>
      </c>
      <c r="F147" s="40">
        <v>234</v>
      </c>
      <c r="G147" s="39">
        <v>0.96330275229357798</v>
      </c>
      <c r="H147" s="40">
        <v>109</v>
      </c>
      <c r="I147" s="39">
        <v>0.92982456140350878</v>
      </c>
      <c r="J147" s="40">
        <v>57</v>
      </c>
      <c r="K147" s="39">
        <v>0.75757575757575757</v>
      </c>
      <c r="L147" s="40">
        <v>297</v>
      </c>
      <c r="M147" s="39">
        <v>0.8877551020408162</v>
      </c>
      <c r="N147" s="40">
        <v>98</v>
      </c>
    </row>
    <row r="148" spans="2:14" x14ac:dyDescent="0.3">
      <c r="B148" s="41" t="s">
        <v>135</v>
      </c>
      <c r="C148" s="41" t="s">
        <v>497</v>
      </c>
      <c r="D148" s="41" t="s">
        <v>498</v>
      </c>
      <c r="E148" s="22">
        <v>0.91666666666666663</v>
      </c>
      <c r="F148" s="42">
        <v>180</v>
      </c>
      <c r="G148" s="43">
        <v>0.94791666666666663</v>
      </c>
      <c r="H148" s="44">
        <v>96</v>
      </c>
      <c r="I148" s="45">
        <v>0.90769230769230769</v>
      </c>
      <c r="J148" s="46">
        <v>65</v>
      </c>
      <c r="K148" s="47">
        <v>0.60773480662983426</v>
      </c>
      <c r="L148" s="48">
        <v>181</v>
      </c>
      <c r="M148" s="50">
        <v>1</v>
      </c>
      <c r="N148" s="51">
        <v>25</v>
      </c>
    </row>
    <row r="149" spans="2:14" x14ac:dyDescent="0.3">
      <c r="B149" s="53" t="s">
        <v>136</v>
      </c>
      <c r="C149" s="53" t="s">
        <v>499</v>
      </c>
      <c r="D149" s="53" t="s">
        <v>500</v>
      </c>
      <c r="E149" s="39">
        <v>0.94201183431952662</v>
      </c>
      <c r="F149" s="40">
        <v>845</v>
      </c>
      <c r="G149" s="39">
        <v>0.82222222222222219</v>
      </c>
      <c r="H149" s="40">
        <v>45</v>
      </c>
      <c r="I149" s="39">
        <v>0.87559808612440193</v>
      </c>
      <c r="J149" s="40">
        <v>209</v>
      </c>
      <c r="K149" s="39">
        <v>0.80091883614088821</v>
      </c>
      <c r="L149" s="40">
        <v>653</v>
      </c>
      <c r="M149" s="39">
        <v>0.90909090909090906</v>
      </c>
      <c r="N149" s="40">
        <v>77</v>
      </c>
    </row>
    <row r="150" spans="2:14" x14ac:dyDescent="0.3">
      <c r="B150" s="41" t="s">
        <v>137</v>
      </c>
      <c r="C150" s="41" t="s">
        <v>501</v>
      </c>
      <c r="D150" s="41" t="s">
        <v>502</v>
      </c>
      <c r="E150" s="22">
        <v>0.87412587412587417</v>
      </c>
      <c r="F150" s="42">
        <v>286</v>
      </c>
      <c r="G150" s="43">
        <v>0.93314763231197773</v>
      </c>
      <c r="H150" s="44">
        <v>359</v>
      </c>
      <c r="I150" s="45">
        <v>0.93333333333333335</v>
      </c>
      <c r="J150" s="46">
        <v>150</v>
      </c>
      <c r="K150" s="47">
        <v>0.66742081447963797</v>
      </c>
      <c r="L150" s="48">
        <v>442</v>
      </c>
      <c r="M150" s="50" t="s">
        <v>737</v>
      </c>
      <c r="N150" s="51">
        <v>0</v>
      </c>
    </row>
    <row r="151" spans="2:14" x14ac:dyDescent="0.3">
      <c r="B151" s="53" t="s">
        <v>137</v>
      </c>
      <c r="C151" s="53" t="s">
        <v>503</v>
      </c>
      <c r="D151" s="53" t="s">
        <v>504</v>
      </c>
      <c r="E151" s="39">
        <v>0.9363636363636364</v>
      </c>
      <c r="F151" s="40">
        <v>110</v>
      </c>
      <c r="G151" s="39">
        <v>0.95169082125603865</v>
      </c>
      <c r="H151" s="40">
        <v>207</v>
      </c>
      <c r="I151" s="39">
        <v>0.84615384615384615</v>
      </c>
      <c r="J151" s="40">
        <v>78</v>
      </c>
      <c r="K151" s="39">
        <v>0.7103825136612022</v>
      </c>
      <c r="L151" s="40">
        <v>183</v>
      </c>
      <c r="M151" s="39" t="s">
        <v>737</v>
      </c>
      <c r="N151" s="40">
        <v>0</v>
      </c>
    </row>
    <row r="152" spans="2:14" x14ac:dyDescent="0.3">
      <c r="B152" s="41" t="s">
        <v>137</v>
      </c>
      <c r="C152" s="41" t="s">
        <v>450</v>
      </c>
      <c r="D152" s="41" t="s">
        <v>505</v>
      </c>
      <c r="E152" s="22">
        <v>0.94756554307116114</v>
      </c>
      <c r="F152" s="42">
        <v>267</v>
      </c>
      <c r="G152" s="43">
        <v>0.95652173913043481</v>
      </c>
      <c r="H152" s="44">
        <v>345</v>
      </c>
      <c r="I152" s="45">
        <v>0.83870967741935487</v>
      </c>
      <c r="J152" s="46">
        <v>93</v>
      </c>
      <c r="K152" s="47">
        <v>0.69272237196765496</v>
      </c>
      <c r="L152" s="48">
        <v>371</v>
      </c>
      <c r="M152" s="50">
        <v>0.85964912280701755</v>
      </c>
      <c r="N152" s="51">
        <v>57</v>
      </c>
    </row>
    <row r="153" spans="2:14" x14ac:dyDescent="0.3">
      <c r="B153" s="53" t="s">
        <v>137</v>
      </c>
      <c r="C153" s="53" t="s">
        <v>506</v>
      </c>
      <c r="D153" s="53" t="s">
        <v>507</v>
      </c>
      <c r="E153" s="39">
        <v>0.98257839721254359</v>
      </c>
      <c r="F153" s="40">
        <v>287</v>
      </c>
      <c r="G153" s="39">
        <v>0.9708454810495627</v>
      </c>
      <c r="H153" s="40">
        <v>343</v>
      </c>
      <c r="I153" s="39" t="s">
        <v>737</v>
      </c>
      <c r="J153" s="40">
        <v>0</v>
      </c>
      <c r="K153" s="39">
        <v>0.70694864048338368</v>
      </c>
      <c r="L153" s="40">
        <v>331</v>
      </c>
      <c r="M153" s="39" t="s">
        <v>737</v>
      </c>
      <c r="N153" s="40">
        <v>0</v>
      </c>
    </row>
    <row r="154" spans="2:14" x14ac:dyDescent="0.3">
      <c r="B154" s="41" t="s">
        <v>137</v>
      </c>
      <c r="C154" s="41" t="s">
        <v>508</v>
      </c>
      <c r="D154" s="41" t="s">
        <v>509</v>
      </c>
      <c r="E154" s="22">
        <v>0.94915254237288138</v>
      </c>
      <c r="F154" s="42">
        <v>177</v>
      </c>
      <c r="G154" s="43">
        <v>0.95679012345679015</v>
      </c>
      <c r="H154" s="44">
        <v>486</v>
      </c>
      <c r="I154" s="45">
        <v>0.78378378378378377</v>
      </c>
      <c r="J154" s="46">
        <v>111</v>
      </c>
      <c r="K154" s="47">
        <v>0.52835051546391754</v>
      </c>
      <c r="L154" s="48">
        <v>388</v>
      </c>
      <c r="M154" s="50">
        <v>0.875</v>
      </c>
      <c r="N154" s="51">
        <v>8</v>
      </c>
    </row>
    <row r="155" spans="2:14" x14ac:dyDescent="0.3">
      <c r="B155" s="53" t="s">
        <v>137</v>
      </c>
      <c r="C155" s="53" t="s">
        <v>510</v>
      </c>
      <c r="D155" s="53" t="s">
        <v>511</v>
      </c>
      <c r="E155" s="39">
        <v>0.89914163090128751</v>
      </c>
      <c r="F155" s="40">
        <v>466</v>
      </c>
      <c r="G155" s="39">
        <v>0.94045801526717554</v>
      </c>
      <c r="H155" s="40">
        <v>655</v>
      </c>
      <c r="I155" s="39">
        <v>0.88372093023255816</v>
      </c>
      <c r="J155" s="40">
        <v>172</v>
      </c>
      <c r="K155" s="39">
        <v>0.57722308892355689</v>
      </c>
      <c r="L155" s="40">
        <v>641</v>
      </c>
      <c r="M155" s="39" t="s">
        <v>737</v>
      </c>
      <c r="N155" s="40">
        <v>0</v>
      </c>
    </row>
    <row r="156" spans="2:14" x14ac:dyDescent="0.3">
      <c r="B156" s="41" t="s">
        <v>137</v>
      </c>
      <c r="C156" s="41" t="s">
        <v>512</v>
      </c>
      <c r="D156" s="41" t="s">
        <v>513</v>
      </c>
      <c r="E156" s="22">
        <v>0.96017699115044253</v>
      </c>
      <c r="F156" s="42">
        <v>226</v>
      </c>
      <c r="G156" s="43">
        <v>0.98297872340425518</v>
      </c>
      <c r="H156" s="44">
        <v>235</v>
      </c>
      <c r="I156" s="45" t="s">
        <v>737</v>
      </c>
      <c r="J156" s="46">
        <v>0</v>
      </c>
      <c r="K156" s="47">
        <v>0.60851063829787233</v>
      </c>
      <c r="L156" s="48">
        <v>235</v>
      </c>
      <c r="M156" s="50" t="s">
        <v>737</v>
      </c>
      <c r="N156" s="51">
        <v>0</v>
      </c>
    </row>
    <row r="157" spans="2:14" x14ac:dyDescent="0.3">
      <c r="B157" s="53" t="s">
        <v>137</v>
      </c>
      <c r="C157" s="53" t="s">
        <v>514</v>
      </c>
      <c r="D157" s="53" t="s">
        <v>515</v>
      </c>
      <c r="E157" s="39">
        <v>0.93478260869565222</v>
      </c>
      <c r="F157" s="40">
        <v>322</v>
      </c>
      <c r="G157" s="39">
        <v>0.95638629283489096</v>
      </c>
      <c r="H157" s="40">
        <v>321</v>
      </c>
      <c r="I157" s="39">
        <v>0.91666666666666663</v>
      </c>
      <c r="J157" s="40">
        <v>60</v>
      </c>
      <c r="K157" s="39">
        <v>0.59946949602122013</v>
      </c>
      <c r="L157" s="40">
        <v>377</v>
      </c>
      <c r="M157" s="39" t="s">
        <v>737</v>
      </c>
      <c r="N157" s="40">
        <v>0</v>
      </c>
    </row>
    <row r="158" spans="2:14" x14ac:dyDescent="0.3">
      <c r="B158" s="41" t="s">
        <v>137</v>
      </c>
      <c r="C158" s="41" t="s">
        <v>516</v>
      </c>
      <c r="D158" s="41" t="s">
        <v>517</v>
      </c>
      <c r="E158" s="22">
        <v>0.92263610315186251</v>
      </c>
      <c r="F158" s="42">
        <v>349</v>
      </c>
      <c r="G158" s="43">
        <v>0.95416666666666672</v>
      </c>
      <c r="H158" s="44">
        <v>480</v>
      </c>
      <c r="I158" s="45">
        <v>0.85526315789473695</v>
      </c>
      <c r="J158" s="46">
        <v>76</v>
      </c>
      <c r="K158" s="47">
        <v>0.56510416666666663</v>
      </c>
      <c r="L158" s="48">
        <v>384</v>
      </c>
      <c r="M158" s="50" t="s">
        <v>737</v>
      </c>
      <c r="N158" s="51">
        <v>0</v>
      </c>
    </row>
    <row r="159" spans="2:14" x14ac:dyDescent="0.3">
      <c r="B159" s="53" t="s">
        <v>137</v>
      </c>
      <c r="C159" s="53" t="s">
        <v>518</v>
      </c>
      <c r="D159" s="53" t="s">
        <v>519</v>
      </c>
      <c r="E159" s="39">
        <v>0.93560606060606055</v>
      </c>
      <c r="F159" s="40">
        <v>264</v>
      </c>
      <c r="G159" s="39">
        <v>0.98286937901498928</v>
      </c>
      <c r="H159" s="40">
        <v>467</v>
      </c>
      <c r="I159" s="39">
        <v>0.88541666666666663</v>
      </c>
      <c r="J159" s="40">
        <v>96</v>
      </c>
      <c r="K159" s="39">
        <v>0.71232876712328763</v>
      </c>
      <c r="L159" s="40">
        <v>438</v>
      </c>
      <c r="M159" s="39" t="s">
        <v>737</v>
      </c>
      <c r="N159" s="40">
        <v>0</v>
      </c>
    </row>
    <row r="160" spans="2:14" x14ac:dyDescent="0.3">
      <c r="B160" s="41" t="s">
        <v>137</v>
      </c>
      <c r="C160" s="41" t="s">
        <v>520</v>
      </c>
      <c r="D160" s="41" t="s">
        <v>521</v>
      </c>
      <c r="E160" s="22">
        <v>0.86455981941309257</v>
      </c>
      <c r="F160" s="42">
        <v>443</v>
      </c>
      <c r="G160" s="43">
        <v>0.91479099678456588</v>
      </c>
      <c r="H160" s="44">
        <v>622</v>
      </c>
      <c r="I160" s="45">
        <v>0.88505747126436785</v>
      </c>
      <c r="J160" s="46">
        <v>174</v>
      </c>
      <c r="K160" s="47">
        <v>0.67816091954022983</v>
      </c>
      <c r="L160" s="48">
        <v>522</v>
      </c>
      <c r="M160" s="50">
        <v>0.85593220338983056</v>
      </c>
      <c r="N160" s="51">
        <v>118</v>
      </c>
    </row>
    <row r="161" spans="2:14" x14ac:dyDescent="0.3">
      <c r="B161" s="53" t="s">
        <v>137</v>
      </c>
      <c r="C161" s="53" t="s">
        <v>520</v>
      </c>
      <c r="D161" s="53" t="s">
        <v>522</v>
      </c>
      <c r="E161" s="39">
        <v>0.93922651933701662</v>
      </c>
      <c r="F161" s="40">
        <v>181</v>
      </c>
      <c r="G161" s="39">
        <v>0.95867768595041336</v>
      </c>
      <c r="H161" s="40">
        <v>242</v>
      </c>
      <c r="I161" s="39">
        <v>0.9107142857142857</v>
      </c>
      <c r="J161" s="40">
        <v>56</v>
      </c>
      <c r="K161" s="39">
        <v>0.7142857142857143</v>
      </c>
      <c r="L161" s="40">
        <v>196</v>
      </c>
      <c r="M161" s="39" t="s">
        <v>737</v>
      </c>
      <c r="N161" s="40">
        <v>0</v>
      </c>
    </row>
    <row r="162" spans="2:14" x14ac:dyDescent="0.3">
      <c r="B162" s="41" t="s">
        <v>137</v>
      </c>
      <c r="C162" s="41" t="s">
        <v>523</v>
      </c>
      <c r="D162" s="41" t="s">
        <v>524</v>
      </c>
      <c r="E162" s="22">
        <v>0.82857142857142863</v>
      </c>
      <c r="F162" s="42">
        <v>245</v>
      </c>
      <c r="G162" s="43">
        <v>0.91470588235294115</v>
      </c>
      <c r="H162" s="44">
        <v>340</v>
      </c>
      <c r="I162" s="45">
        <v>0.84403669724770647</v>
      </c>
      <c r="J162" s="46">
        <v>109</v>
      </c>
      <c r="K162" s="47">
        <v>0.5817174515235457</v>
      </c>
      <c r="L162" s="48">
        <v>361</v>
      </c>
      <c r="M162" s="50" t="s">
        <v>737</v>
      </c>
      <c r="N162" s="51">
        <v>0</v>
      </c>
    </row>
    <row r="163" spans="2:14" x14ac:dyDescent="0.3">
      <c r="B163" s="53" t="s">
        <v>137</v>
      </c>
      <c r="C163" s="53" t="s">
        <v>525</v>
      </c>
      <c r="D163" s="53" t="s">
        <v>526</v>
      </c>
      <c r="E163" s="39">
        <v>0.94444444444444442</v>
      </c>
      <c r="F163" s="40">
        <v>216</v>
      </c>
      <c r="G163" s="39">
        <v>0.9636963696369637</v>
      </c>
      <c r="H163" s="40">
        <v>303</v>
      </c>
      <c r="I163" s="39">
        <v>0.86274509803921573</v>
      </c>
      <c r="J163" s="40">
        <v>102</v>
      </c>
      <c r="K163" s="39">
        <v>0.5320754716981132</v>
      </c>
      <c r="L163" s="40">
        <v>265</v>
      </c>
      <c r="M163" s="39" t="s">
        <v>737</v>
      </c>
      <c r="N163" s="40">
        <v>0</v>
      </c>
    </row>
    <row r="164" spans="2:14" x14ac:dyDescent="0.3">
      <c r="B164" s="41" t="s">
        <v>137</v>
      </c>
      <c r="C164" s="41" t="s">
        <v>527</v>
      </c>
      <c r="D164" s="41" t="s">
        <v>528</v>
      </c>
      <c r="E164" s="22">
        <v>0.95588235294117663</v>
      </c>
      <c r="F164" s="42">
        <v>204</v>
      </c>
      <c r="G164" s="43">
        <v>0.97651006711409394</v>
      </c>
      <c r="H164" s="44">
        <v>298</v>
      </c>
      <c r="I164" s="45">
        <v>0.89830508474576276</v>
      </c>
      <c r="J164" s="46">
        <v>59</v>
      </c>
      <c r="K164" s="47">
        <v>0.62681159420289856</v>
      </c>
      <c r="L164" s="48">
        <v>276</v>
      </c>
      <c r="M164" s="50">
        <v>1</v>
      </c>
      <c r="N164" s="51">
        <v>10</v>
      </c>
    </row>
    <row r="165" spans="2:14" x14ac:dyDescent="0.3">
      <c r="B165" s="53" t="s">
        <v>137</v>
      </c>
      <c r="C165" s="53" t="s">
        <v>529</v>
      </c>
      <c r="D165" s="53" t="s">
        <v>530</v>
      </c>
      <c r="E165" s="39">
        <v>0.92840646651270209</v>
      </c>
      <c r="F165" s="40">
        <v>433</v>
      </c>
      <c r="G165" s="39">
        <v>0.95125553914327921</v>
      </c>
      <c r="H165" s="40">
        <v>677</v>
      </c>
      <c r="I165" s="39">
        <v>0.82113821138211385</v>
      </c>
      <c r="J165" s="40">
        <v>123</v>
      </c>
      <c r="K165" s="39">
        <v>0.47504621072088721</v>
      </c>
      <c r="L165" s="40">
        <v>541</v>
      </c>
      <c r="M165" s="39">
        <v>0.92</v>
      </c>
      <c r="N165" s="40">
        <v>50</v>
      </c>
    </row>
    <row r="166" spans="2:14" x14ac:dyDescent="0.3">
      <c r="B166" s="41" t="s">
        <v>137</v>
      </c>
      <c r="C166" s="41" t="s">
        <v>531</v>
      </c>
      <c r="D166" s="41" t="s">
        <v>532</v>
      </c>
      <c r="E166" s="22">
        <v>0.99559471365638763</v>
      </c>
      <c r="F166" s="42">
        <v>227</v>
      </c>
      <c r="G166" s="43">
        <v>0.99358974358974361</v>
      </c>
      <c r="H166" s="44">
        <v>312</v>
      </c>
      <c r="I166" s="45">
        <v>1</v>
      </c>
      <c r="J166" s="46">
        <v>4</v>
      </c>
      <c r="K166" s="47">
        <v>0.66253869969040247</v>
      </c>
      <c r="L166" s="48">
        <v>323</v>
      </c>
      <c r="M166" s="50" t="s">
        <v>737</v>
      </c>
      <c r="N166" s="51">
        <v>0</v>
      </c>
    </row>
    <row r="167" spans="2:14" x14ac:dyDescent="0.3">
      <c r="B167" s="53" t="s">
        <v>137</v>
      </c>
      <c r="C167" s="53" t="s">
        <v>533</v>
      </c>
      <c r="D167" s="53" t="s">
        <v>534</v>
      </c>
      <c r="E167" s="39">
        <v>0.892226148409894</v>
      </c>
      <c r="F167" s="40">
        <v>566</v>
      </c>
      <c r="G167" s="39">
        <v>0.93122420907840453</v>
      </c>
      <c r="H167" s="40">
        <v>727</v>
      </c>
      <c r="I167" s="39">
        <v>0.91304347826086951</v>
      </c>
      <c r="J167" s="40">
        <v>299</v>
      </c>
      <c r="K167" s="39">
        <v>0.5173913043478261</v>
      </c>
      <c r="L167" s="40">
        <v>690</v>
      </c>
      <c r="M167" s="39">
        <v>0.90277777777777779</v>
      </c>
      <c r="N167" s="40">
        <v>72</v>
      </c>
    </row>
    <row r="168" spans="2:14" x14ac:dyDescent="0.3">
      <c r="B168" s="41" t="s">
        <v>137</v>
      </c>
      <c r="C168" s="41" t="s">
        <v>535</v>
      </c>
      <c r="D168" s="41" t="s">
        <v>536</v>
      </c>
      <c r="E168" s="22">
        <v>0.86363636363636365</v>
      </c>
      <c r="F168" s="42">
        <v>242</v>
      </c>
      <c r="G168" s="43">
        <v>0.92893401015228427</v>
      </c>
      <c r="H168" s="44">
        <v>394</v>
      </c>
      <c r="I168" s="45">
        <v>0.96581196581196582</v>
      </c>
      <c r="J168" s="46">
        <v>117</v>
      </c>
      <c r="K168" s="47">
        <v>0.52325581395348841</v>
      </c>
      <c r="L168" s="48">
        <v>258</v>
      </c>
      <c r="M168" s="50">
        <v>0.90625</v>
      </c>
      <c r="N168" s="51">
        <v>32</v>
      </c>
    </row>
    <row r="169" spans="2:14" x14ac:dyDescent="0.3">
      <c r="B169" s="53" t="s">
        <v>137</v>
      </c>
      <c r="C169" s="53" t="s">
        <v>537</v>
      </c>
      <c r="D169" s="53" t="s">
        <v>538</v>
      </c>
      <c r="E169" s="39">
        <v>0.90797546012269936</v>
      </c>
      <c r="F169" s="40">
        <v>163</v>
      </c>
      <c r="G169" s="39">
        <v>0.94827586206896552</v>
      </c>
      <c r="H169" s="40">
        <v>174</v>
      </c>
      <c r="I169" s="39">
        <v>0.92307692307692313</v>
      </c>
      <c r="J169" s="40">
        <v>78</v>
      </c>
      <c r="K169" s="39">
        <v>0.49261083743842371</v>
      </c>
      <c r="L169" s="40">
        <v>203</v>
      </c>
      <c r="M169" s="39" t="s">
        <v>737</v>
      </c>
      <c r="N169" s="40">
        <v>0</v>
      </c>
    </row>
    <row r="170" spans="2:14" x14ac:dyDescent="0.3">
      <c r="B170" s="41" t="s">
        <v>137</v>
      </c>
      <c r="C170" s="41" t="s">
        <v>539</v>
      </c>
      <c r="D170" s="41" t="s">
        <v>540</v>
      </c>
      <c r="E170" s="22">
        <v>0.9329896907216495</v>
      </c>
      <c r="F170" s="42">
        <v>582</v>
      </c>
      <c r="G170" s="43">
        <v>0.95881383855024716</v>
      </c>
      <c r="H170" s="44">
        <v>607</v>
      </c>
      <c r="I170" s="45">
        <v>0.81308411214953269</v>
      </c>
      <c r="J170" s="46">
        <v>214</v>
      </c>
      <c r="K170" s="47">
        <v>0.54398826979472137</v>
      </c>
      <c r="L170" s="48">
        <v>682</v>
      </c>
      <c r="M170" s="50" t="s">
        <v>737</v>
      </c>
      <c r="N170" s="51">
        <v>0</v>
      </c>
    </row>
    <row r="171" spans="2:14" x14ac:dyDescent="0.3">
      <c r="B171" s="53" t="s">
        <v>137</v>
      </c>
      <c r="C171" s="53" t="s">
        <v>399</v>
      </c>
      <c r="D171" s="53" t="s">
        <v>541</v>
      </c>
      <c r="E171" s="39">
        <v>0.9296875</v>
      </c>
      <c r="F171" s="40">
        <v>256</v>
      </c>
      <c r="G171" s="39">
        <v>0.95784543325526927</v>
      </c>
      <c r="H171" s="40">
        <v>427</v>
      </c>
      <c r="I171" s="39">
        <v>0.903954802259887</v>
      </c>
      <c r="J171" s="40">
        <v>177</v>
      </c>
      <c r="K171" s="39">
        <v>0.54074074074074074</v>
      </c>
      <c r="L171" s="40">
        <v>405</v>
      </c>
      <c r="M171" s="39" t="s">
        <v>737</v>
      </c>
      <c r="N171" s="40">
        <v>0</v>
      </c>
    </row>
    <row r="172" spans="2:14" x14ac:dyDescent="0.3">
      <c r="B172" s="41" t="s">
        <v>137</v>
      </c>
      <c r="C172" s="41" t="s">
        <v>542</v>
      </c>
      <c r="D172" s="41" t="s">
        <v>543</v>
      </c>
      <c r="E172" s="22">
        <v>0.903954802259887</v>
      </c>
      <c r="F172" s="42">
        <v>177</v>
      </c>
      <c r="G172" s="43">
        <v>0.90434782608695652</v>
      </c>
      <c r="H172" s="44">
        <v>230</v>
      </c>
      <c r="I172" s="45">
        <v>0.91397849462365599</v>
      </c>
      <c r="J172" s="46">
        <v>93</v>
      </c>
      <c r="K172" s="47">
        <v>0.55288461538461542</v>
      </c>
      <c r="L172" s="48">
        <v>208</v>
      </c>
      <c r="M172" s="50" t="s">
        <v>737</v>
      </c>
      <c r="N172" s="51">
        <v>0</v>
      </c>
    </row>
    <row r="173" spans="2:14" x14ac:dyDescent="0.3">
      <c r="B173" s="53" t="s">
        <v>137</v>
      </c>
      <c r="C173" s="53" t="s">
        <v>544</v>
      </c>
      <c r="D173" s="53" t="s">
        <v>545</v>
      </c>
      <c r="E173" s="39">
        <v>0.95391705069124411</v>
      </c>
      <c r="F173" s="40">
        <v>217</v>
      </c>
      <c r="G173" s="39">
        <v>0.96989966555183948</v>
      </c>
      <c r="H173" s="40">
        <v>299</v>
      </c>
      <c r="I173" s="39">
        <v>0.86170212765957444</v>
      </c>
      <c r="J173" s="40">
        <v>94</v>
      </c>
      <c r="K173" s="39">
        <v>0.67219917012448138</v>
      </c>
      <c r="L173" s="40">
        <v>241</v>
      </c>
      <c r="M173" s="39">
        <v>0.90909090909090906</v>
      </c>
      <c r="N173" s="40">
        <v>22</v>
      </c>
    </row>
    <row r="174" spans="2:14" x14ac:dyDescent="0.3">
      <c r="B174" s="41" t="s">
        <v>137</v>
      </c>
      <c r="C174" s="41" t="s">
        <v>546</v>
      </c>
      <c r="D174" s="41" t="s">
        <v>547</v>
      </c>
      <c r="E174" s="22">
        <v>0.90625</v>
      </c>
      <c r="F174" s="42">
        <v>288</v>
      </c>
      <c r="G174" s="43">
        <v>0.94930875576036866</v>
      </c>
      <c r="H174" s="44">
        <v>434</v>
      </c>
      <c r="I174" s="45">
        <v>0.88034188034188032</v>
      </c>
      <c r="J174" s="46">
        <v>117</v>
      </c>
      <c r="K174" s="47">
        <v>0.62068965517241381</v>
      </c>
      <c r="L174" s="48">
        <v>406</v>
      </c>
      <c r="M174" s="50" t="s">
        <v>737</v>
      </c>
      <c r="N174" s="51">
        <v>0</v>
      </c>
    </row>
    <row r="175" spans="2:14" x14ac:dyDescent="0.3">
      <c r="B175" s="53" t="s">
        <v>137</v>
      </c>
      <c r="C175" s="53" t="s">
        <v>548</v>
      </c>
      <c r="D175" s="53" t="s">
        <v>549</v>
      </c>
      <c r="E175" s="39">
        <v>0.88256227758007122</v>
      </c>
      <c r="F175" s="40">
        <v>281</v>
      </c>
      <c r="G175" s="39">
        <v>0.92625368731563418</v>
      </c>
      <c r="H175" s="40">
        <v>339</v>
      </c>
      <c r="I175" s="39">
        <v>0.85</v>
      </c>
      <c r="J175" s="40">
        <v>100</v>
      </c>
      <c r="K175" s="39">
        <v>0.55421686746987953</v>
      </c>
      <c r="L175" s="40">
        <v>332</v>
      </c>
      <c r="M175" s="39" t="s">
        <v>737</v>
      </c>
      <c r="N175" s="40">
        <v>0</v>
      </c>
    </row>
    <row r="176" spans="2:14" x14ac:dyDescent="0.3">
      <c r="B176" s="41" t="s">
        <v>137</v>
      </c>
      <c r="C176" s="41" t="s">
        <v>550</v>
      </c>
      <c r="D176" s="41" t="s">
        <v>551</v>
      </c>
      <c r="E176" s="22">
        <v>0.81002638522427439</v>
      </c>
      <c r="F176" s="42">
        <v>379</v>
      </c>
      <c r="G176" s="43">
        <v>0.89871944121071012</v>
      </c>
      <c r="H176" s="44">
        <v>859</v>
      </c>
      <c r="I176" s="45">
        <v>0.86122448979591837</v>
      </c>
      <c r="J176" s="46">
        <v>245</v>
      </c>
      <c r="K176" s="47">
        <v>0.56202143950995409</v>
      </c>
      <c r="L176" s="48">
        <v>653</v>
      </c>
      <c r="M176" s="50">
        <v>0.8855421686746987</v>
      </c>
      <c r="N176" s="51">
        <v>166</v>
      </c>
    </row>
    <row r="177" spans="2:14" x14ac:dyDescent="0.3">
      <c r="B177" s="53" t="s">
        <v>137</v>
      </c>
      <c r="C177" s="53" t="s">
        <v>324</v>
      </c>
      <c r="D177" s="53" t="s">
        <v>552</v>
      </c>
      <c r="E177" s="39">
        <v>0.90697674418604646</v>
      </c>
      <c r="F177" s="40">
        <v>172</v>
      </c>
      <c r="G177" s="39">
        <v>0.94094488188976366</v>
      </c>
      <c r="H177" s="40">
        <v>254</v>
      </c>
      <c r="I177" s="39">
        <v>0.74193548387096786</v>
      </c>
      <c r="J177" s="40">
        <v>62</v>
      </c>
      <c r="K177" s="39">
        <v>0.63124999999999998</v>
      </c>
      <c r="L177" s="40">
        <v>160</v>
      </c>
      <c r="M177" s="39" t="s">
        <v>737</v>
      </c>
      <c r="N177" s="40">
        <v>0</v>
      </c>
    </row>
    <row r="178" spans="2:14" x14ac:dyDescent="0.3">
      <c r="B178" s="41" t="s">
        <v>137</v>
      </c>
      <c r="C178" s="41" t="s">
        <v>553</v>
      </c>
      <c r="D178" s="41" t="s">
        <v>554</v>
      </c>
      <c r="E178" s="22">
        <v>0.95111111111111113</v>
      </c>
      <c r="F178" s="42">
        <v>225</v>
      </c>
      <c r="G178" s="43">
        <v>0.95679012345679015</v>
      </c>
      <c r="H178" s="44">
        <v>324</v>
      </c>
      <c r="I178" s="45">
        <v>0.91666666666666663</v>
      </c>
      <c r="J178" s="46">
        <v>84</v>
      </c>
      <c r="K178" s="47">
        <v>0.66951566951566954</v>
      </c>
      <c r="L178" s="48">
        <v>351</v>
      </c>
      <c r="M178" s="50" t="s">
        <v>737</v>
      </c>
      <c r="N178" s="51">
        <v>0</v>
      </c>
    </row>
    <row r="179" spans="2:14" x14ac:dyDescent="0.3">
      <c r="B179" s="53" t="s">
        <v>137</v>
      </c>
      <c r="C179" s="53" t="s">
        <v>555</v>
      </c>
      <c r="D179" s="53" t="s">
        <v>556</v>
      </c>
      <c r="E179" s="39">
        <v>0.91289198606271782</v>
      </c>
      <c r="F179" s="40">
        <v>287</v>
      </c>
      <c r="G179" s="39">
        <v>0.9169675090252708</v>
      </c>
      <c r="H179" s="40">
        <v>277</v>
      </c>
      <c r="I179" s="39">
        <v>0.90163934426229508</v>
      </c>
      <c r="J179" s="40">
        <v>122</v>
      </c>
      <c r="K179" s="39">
        <v>0.74698795180722888</v>
      </c>
      <c r="L179" s="40">
        <v>332</v>
      </c>
      <c r="M179" s="39">
        <v>0.91304347826086951</v>
      </c>
      <c r="N179" s="40">
        <v>23</v>
      </c>
    </row>
    <row r="180" spans="2:14" x14ac:dyDescent="0.3">
      <c r="B180" s="41" t="s">
        <v>137</v>
      </c>
      <c r="C180" s="41" t="s">
        <v>557</v>
      </c>
      <c r="D180" s="41" t="s">
        <v>558</v>
      </c>
      <c r="E180" s="22">
        <v>0.89339019189765456</v>
      </c>
      <c r="F180" s="42">
        <v>469</v>
      </c>
      <c r="G180" s="43">
        <v>0.92387096774193544</v>
      </c>
      <c r="H180" s="44">
        <v>775</v>
      </c>
      <c r="I180" s="45">
        <v>0.7814569536423841</v>
      </c>
      <c r="J180" s="46">
        <v>302</v>
      </c>
      <c r="K180" s="47">
        <v>0.61698956780923997</v>
      </c>
      <c r="L180" s="48">
        <v>671</v>
      </c>
      <c r="M180" s="50">
        <v>0.90987124463519309</v>
      </c>
      <c r="N180" s="51">
        <v>233</v>
      </c>
    </row>
    <row r="181" spans="2:14" x14ac:dyDescent="0.3">
      <c r="B181" s="53" t="s">
        <v>137</v>
      </c>
      <c r="C181" s="53" t="s">
        <v>559</v>
      </c>
      <c r="D181" s="53" t="s">
        <v>560</v>
      </c>
      <c r="E181" s="39">
        <v>0.88</v>
      </c>
      <c r="F181" s="40">
        <v>225</v>
      </c>
      <c r="G181" s="39">
        <v>0.9573378839590444</v>
      </c>
      <c r="H181" s="40">
        <v>586</v>
      </c>
      <c r="I181" s="39">
        <v>0.77777777777777779</v>
      </c>
      <c r="J181" s="40">
        <v>234</v>
      </c>
      <c r="K181" s="39">
        <v>0.62923728813559321</v>
      </c>
      <c r="L181" s="40">
        <v>472</v>
      </c>
      <c r="M181" s="39">
        <v>0.87671232876712324</v>
      </c>
      <c r="N181" s="40">
        <v>73</v>
      </c>
    </row>
    <row r="182" spans="2:14" x14ac:dyDescent="0.3">
      <c r="B182" s="41" t="s">
        <v>137</v>
      </c>
      <c r="C182" s="41" t="s">
        <v>561</v>
      </c>
      <c r="D182" s="41" t="s">
        <v>562</v>
      </c>
      <c r="E182" s="22">
        <v>0.94736842105263153</v>
      </c>
      <c r="F182" s="42">
        <v>209</v>
      </c>
      <c r="G182" s="43">
        <v>0.97115384615384615</v>
      </c>
      <c r="H182" s="44">
        <v>312</v>
      </c>
      <c r="I182" s="45">
        <v>0.90298507462686561</v>
      </c>
      <c r="J182" s="46">
        <v>134</v>
      </c>
      <c r="K182" s="47">
        <v>0.54711246200607899</v>
      </c>
      <c r="L182" s="48">
        <v>329</v>
      </c>
      <c r="M182" s="50" t="s">
        <v>737</v>
      </c>
      <c r="N182" s="51">
        <v>0</v>
      </c>
    </row>
    <row r="183" spans="2:14" x14ac:dyDescent="0.3">
      <c r="B183" s="53" t="s">
        <v>137</v>
      </c>
      <c r="C183" s="53" t="s">
        <v>563</v>
      </c>
      <c r="D183" s="53" t="s">
        <v>564</v>
      </c>
      <c r="E183" s="39">
        <v>0.86454183266932272</v>
      </c>
      <c r="F183" s="40">
        <v>251</v>
      </c>
      <c r="G183" s="39">
        <v>0.92364532019704437</v>
      </c>
      <c r="H183" s="40">
        <v>406</v>
      </c>
      <c r="I183" s="39">
        <v>0.90123456790123457</v>
      </c>
      <c r="J183" s="40">
        <v>162</v>
      </c>
      <c r="K183" s="39">
        <v>0.56083086053412468</v>
      </c>
      <c r="L183" s="40">
        <v>337</v>
      </c>
      <c r="M183" s="39">
        <v>0.89473684210526305</v>
      </c>
      <c r="N183" s="40">
        <v>38</v>
      </c>
    </row>
    <row r="184" spans="2:14" x14ac:dyDescent="0.3">
      <c r="B184" s="41" t="s">
        <v>138</v>
      </c>
      <c r="C184" s="41" t="s">
        <v>565</v>
      </c>
      <c r="D184" s="41" t="s">
        <v>566</v>
      </c>
      <c r="E184" s="22">
        <v>0.91791044776119401</v>
      </c>
      <c r="F184" s="42">
        <v>268</v>
      </c>
      <c r="G184" s="43">
        <v>0.8571428571428571</v>
      </c>
      <c r="H184" s="44">
        <v>35</v>
      </c>
      <c r="I184" s="45">
        <v>0.94</v>
      </c>
      <c r="J184" s="46">
        <v>50</v>
      </c>
      <c r="K184" s="47">
        <v>0.73469387755102045</v>
      </c>
      <c r="L184" s="48">
        <v>196</v>
      </c>
      <c r="M184" s="50" t="s">
        <v>737</v>
      </c>
      <c r="N184" s="51">
        <v>0</v>
      </c>
    </row>
    <row r="185" spans="2:14" x14ac:dyDescent="0.3">
      <c r="B185" s="53" t="s">
        <v>139</v>
      </c>
      <c r="C185" s="53" t="s">
        <v>567</v>
      </c>
      <c r="D185" s="53" t="s">
        <v>568</v>
      </c>
      <c r="E185" s="39">
        <v>0.88023952095808389</v>
      </c>
      <c r="F185" s="40">
        <v>167</v>
      </c>
      <c r="G185" s="39">
        <v>0.95</v>
      </c>
      <c r="H185" s="40">
        <v>40</v>
      </c>
      <c r="I185" s="39">
        <v>0.94117647058823528</v>
      </c>
      <c r="J185" s="40">
        <v>34</v>
      </c>
      <c r="K185" s="39">
        <v>0.828125</v>
      </c>
      <c r="L185" s="40">
        <v>128</v>
      </c>
      <c r="M185" s="39">
        <v>0.95238095238095233</v>
      </c>
      <c r="N185" s="40">
        <v>21</v>
      </c>
    </row>
    <row r="186" spans="2:14" x14ac:dyDescent="0.3">
      <c r="B186" s="41" t="s">
        <v>140</v>
      </c>
      <c r="C186" s="41" t="s">
        <v>569</v>
      </c>
      <c r="D186" s="41" t="s">
        <v>570</v>
      </c>
      <c r="E186" s="22">
        <v>0.92411143131604223</v>
      </c>
      <c r="F186" s="42">
        <v>2082</v>
      </c>
      <c r="G186" s="43">
        <v>0.91296296296296298</v>
      </c>
      <c r="H186" s="44">
        <v>540</v>
      </c>
      <c r="I186" s="45">
        <v>0.87537993920972645</v>
      </c>
      <c r="J186" s="46">
        <v>658</v>
      </c>
      <c r="K186" s="47">
        <v>0.61388550548112053</v>
      </c>
      <c r="L186" s="48">
        <v>1642</v>
      </c>
      <c r="M186" s="50">
        <v>0.90114068441064643</v>
      </c>
      <c r="N186" s="51">
        <v>263</v>
      </c>
    </row>
    <row r="187" spans="2:14" x14ac:dyDescent="0.3">
      <c r="B187" s="53" t="s">
        <v>140</v>
      </c>
      <c r="C187" s="53" t="s">
        <v>571</v>
      </c>
      <c r="D187" s="53" t="s">
        <v>572</v>
      </c>
      <c r="E187" s="39">
        <v>0.93927893738140411</v>
      </c>
      <c r="F187" s="40">
        <v>527</v>
      </c>
      <c r="G187" s="39">
        <v>0.89655172413793105</v>
      </c>
      <c r="H187" s="40">
        <v>87</v>
      </c>
      <c r="I187" s="39">
        <v>0.83</v>
      </c>
      <c r="J187" s="40">
        <v>100</v>
      </c>
      <c r="K187" s="39">
        <v>0.60806916426512969</v>
      </c>
      <c r="L187" s="40">
        <v>347</v>
      </c>
      <c r="M187" s="39">
        <v>0.89873417721518989</v>
      </c>
      <c r="N187" s="40">
        <v>79</v>
      </c>
    </row>
    <row r="188" spans="2:14" x14ac:dyDescent="0.3">
      <c r="B188" s="41" t="s">
        <v>141</v>
      </c>
      <c r="C188" s="41" t="s">
        <v>346</v>
      </c>
      <c r="D188" s="41" t="s">
        <v>573</v>
      </c>
      <c r="E188" s="22">
        <v>0.94736842105263153</v>
      </c>
      <c r="F188" s="42">
        <v>323</v>
      </c>
      <c r="G188" s="43">
        <v>0.88235294117647056</v>
      </c>
      <c r="H188" s="44">
        <v>34</v>
      </c>
      <c r="I188" s="45">
        <v>0.96703296703296704</v>
      </c>
      <c r="J188" s="46">
        <v>91</v>
      </c>
      <c r="K188" s="47">
        <v>0.63362068965517238</v>
      </c>
      <c r="L188" s="48">
        <v>232</v>
      </c>
      <c r="M188" s="50">
        <v>1</v>
      </c>
      <c r="N188" s="51">
        <v>28</v>
      </c>
    </row>
    <row r="189" spans="2:14" x14ac:dyDescent="0.3">
      <c r="B189" s="53" t="s">
        <v>141</v>
      </c>
      <c r="C189" s="53" t="s">
        <v>399</v>
      </c>
      <c r="D189" s="53" t="s">
        <v>574</v>
      </c>
      <c r="E189" s="39">
        <v>0.95364238410596014</v>
      </c>
      <c r="F189" s="40">
        <v>151</v>
      </c>
      <c r="G189" s="39">
        <v>0</v>
      </c>
      <c r="H189" s="40">
        <v>2</v>
      </c>
      <c r="I189" s="39">
        <v>0.95</v>
      </c>
      <c r="J189" s="40">
        <v>40</v>
      </c>
      <c r="K189" s="39">
        <v>0.65079365079365081</v>
      </c>
      <c r="L189" s="40">
        <v>126</v>
      </c>
      <c r="M189" s="39" t="s">
        <v>737</v>
      </c>
      <c r="N189" s="40">
        <v>0</v>
      </c>
    </row>
    <row r="190" spans="2:14" x14ac:dyDescent="0.3">
      <c r="B190" s="41" t="s">
        <v>141</v>
      </c>
      <c r="C190" s="41" t="s">
        <v>575</v>
      </c>
      <c r="D190" s="41" t="s">
        <v>576</v>
      </c>
      <c r="E190" s="22">
        <v>0.94936708860759489</v>
      </c>
      <c r="F190" s="42">
        <v>237</v>
      </c>
      <c r="G190" s="43">
        <v>0.72727272727272729</v>
      </c>
      <c r="H190" s="44">
        <v>11</v>
      </c>
      <c r="I190" s="45">
        <v>0.88372093023255816</v>
      </c>
      <c r="J190" s="46">
        <v>86</v>
      </c>
      <c r="K190" s="47">
        <v>0.80107526881720426</v>
      </c>
      <c r="L190" s="48">
        <v>186</v>
      </c>
      <c r="M190" s="50">
        <v>0.93055555555555558</v>
      </c>
      <c r="N190" s="51">
        <v>72</v>
      </c>
    </row>
    <row r="191" spans="2:14" x14ac:dyDescent="0.3">
      <c r="B191" s="53" t="s">
        <v>142</v>
      </c>
      <c r="C191" s="53" t="s">
        <v>577</v>
      </c>
      <c r="D191" s="53" t="s">
        <v>578</v>
      </c>
      <c r="E191" s="39">
        <v>0.93055555555555558</v>
      </c>
      <c r="F191" s="40">
        <v>432</v>
      </c>
      <c r="G191" s="39">
        <v>0.66666666666666663</v>
      </c>
      <c r="H191" s="40">
        <v>21</v>
      </c>
      <c r="I191" s="39">
        <v>0.90604026845637575</v>
      </c>
      <c r="J191" s="40">
        <v>149</v>
      </c>
      <c r="K191" s="39">
        <v>0.69800569800569801</v>
      </c>
      <c r="L191" s="40">
        <v>351</v>
      </c>
      <c r="M191" s="39">
        <v>0.88888888888888884</v>
      </c>
      <c r="N191" s="40">
        <v>9</v>
      </c>
    </row>
    <row r="192" spans="2:14" x14ac:dyDescent="0.3">
      <c r="B192" s="41" t="s">
        <v>143</v>
      </c>
      <c r="C192" s="41" t="s">
        <v>579</v>
      </c>
      <c r="D192" s="41" t="s">
        <v>580</v>
      </c>
      <c r="E192" s="22">
        <v>0.9264367816091954</v>
      </c>
      <c r="F192" s="42">
        <v>435</v>
      </c>
      <c r="G192" s="43">
        <v>0.69230769230769229</v>
      </c>
      <c r="H192" s="44">
        <v>13</v>
      </c>
      <c r="I192" s="45">
        <v>0.93710691823899361</v>
      </c>
      <c r="J192" s="46">
        <v>159</v>
      </c>
      <c r="K192" s="47">
        <v>0.60540540540540544</v>
      </c>
      <c r="L192" s="48">
        <v>370</v>
      </c>
      <c r="M192" s="50" t="s">
        <v>737</v>
      </c>
      <c r="N192" s="51">
        <v>0</v>
      </c>
    </row>
    <row r="193" spans="2:14" x14ac:dyDescent="0.3">
      <c r="B193" s="53" t="s">
        <v>144</v>
      </c>
      <c r="C193" s="53" t="s">
        <v>581</v>
      </c>
      <c r="D193" s="53" t="s">
        <v>582</v>
      </c>
      <c r="E193" s="39">
        <v>0.97812500000000002</v>
      </c>
      <c r="F193" s="40">
        <v>320</v>
      </c>
      <c r="G193" s="39">
        <v>0.84615384615384615</v>
      </c>
      <c r="H193" s="40">
        <v>13</v>
      </c>
      <c r="I193" s="39">
        <v>0.97931034482758617</v>
      </c>
      <c r="J193" s="40">
        <v>145</v>
      </c>
      <c r="K193" s="39">
        <v>0.93355481727574741</v>
      </c>
      <c r="L193" s="40">
        <v>301</v>
      </c>
      <c r="M193" s="39">
        <v>0.9821428571428571</v>
      </c>
      <c r="N193" s="40">
        <v>56</v>
      </c>
    </row>
    <row r="194" spans="2:14" x14ac:dyDescent="0.3">
      <c r="B194" s="41" t="s">
        <v>145</v>
      </c>
      <c r="C194" s="41" t="s">
        <v>583</v>
      </c>
      <c r="D194" s="41" t="s">
        <v>584</v>
      </c>
      <c r="E194" s="22">
        <v>0.93387314439946023</v>
      </c>
      <c r="F194" s="42">
        <v>741</v>
      </c>
      <c r="G194" s="43">
        <v>0.82352941176470584</v>
      </c>
      <c r="H194" s="44">
        <v>34</v>
      </c>
      <c r="I194" s="45">
        <v>0.94514767932489452</v>
      </c>
      <c r="J194" s="46">
        <v>237</v>
      </c>
      <c r="K194" s="47">
        <v>0.7892074198988196</v>
      </c>
      <c r="L194" s="48">
        <v>593</v>
      </c>
      <c r="M194" s="50">
        <v>0.88059701492537323</v>
      </c>
      <c r="N194" s="51">
        <v>134</v>
      </c>
    </row>
    <row r="195" spans="2:14" x14ac:dyDescent="0.3">
      <c r="B195" s="53" t="s">
        <v>146</v>
      </c>
      <c r="C195" s="53" t="s">
        <v>585</v>
      </c>
      <c r="D195" s="53" t="s">
        <v>586</v>
      </c>
      <c r="E195" s="39">
        <v>0.94786729857819907</v>
      </c>
      <c r="F195" s="40">
        <v>211</v>
      </c>
      <c r="G195" s="39">
        <v>1</v>
      </c>
      <c r="H195" s="40">
        <v>11</v>
      </c>
      <c r="I195" s="39">
        <v>0.9555555555555556</v>
      </c>
      <c r="J195" s="40">
        <v>45</v>
      </c>
      <c r="K195" s="39">
        <v>0.86138613861386137</v>
      </c>
      <c r="L195" s="40">
        <v>202</v>
      </c>
      <c r="M195" s="39">
        <v>1</v>
      </c>
      <c r="N195" s="40">
        <v>30</v>
      </c>
    </row>
    <row r="196" spans="2:14" x14ac:dyDescent="0.3">
      <c r="B196" s="41" t="s">
        <v>147</v>
      </c>
      <c r="C196" s="41" t="s">
        <v>587</v>
      </c>
      <c r="D196" s="41" t="s">
        <v>588</v>
      </c>
      <c r="E196" s="22">
        <v>0.91650099403578533</v>
      </c>
      <c r="F196" s="42">
        <v>503</v>
      </c>
      <c r="G196" s="43">
        <v>0.7</v>
      </c>
      <c r="H196" s="44">
        <v>20</v>
      </c>
      <c r="I196" s="45">
        <v>0.95454545454545459</v>
      </c>
      <c r="J196" s="46">
        <v>176</v>
      </c>
      <c r="K196" s="47">
        <v>0.84510869565217395</v>
      </c>
      <c r="L196" s="48">
        <v>368</v>
      </c>
      <c r="M196" s="50" t="s">
        <v>737</v>
      </c>
      <c r="N196" s="51">
        <v>0</v>
      </c>
    </row>
    <row r="197" spans="2:14" x14ac:dyDescent="0.3">
      <c r="B197" s="53" t="s">
        <v>147</v>
      </c>
      <c r="C197" s="53" t="s">
        <v>589</v>
      </c>
      <c r="D197" s="53" t="s">
        <v>590</v>
      </c>
      <c r="E197" s="39">
        <v>0.95361781076066787</v>
      </c>
      <c r="F197" s="40">
        <v>539</v>
      </c>
      <c r="G197" s="39">
        <v>0.84210526315789469</v>
      </c>
      <c r="H197" s="40">
        <v>19</v>
      </c>
      <c r="I197" s="39">
        <v>0.94505494505494503</v>
      </c>
      <c r="J197" s="40">
        <v>182</v>
      </c>
      <c r="K197" s="39">
        <v>0.78680203045685282</v>
      </c>
      <c r="L197" s="40">
        <v>394</v>
      </c>
      <c r="M197" s="39">
        <v>0.95180722891566261</v>
      </c>
      <c r="N197" s="40">
        <v>83</v>
      </c>
    </row>
    <row r="198" spans="2:14" x14ac:dyDescent="0.3">
      <c r="B198" s="41" t="s">
        <v>147</v>
      </c>
      <c r="C198" s="41" t="s">
        <v>591</v>
      </c>
      <c r="D198" s="41" t="s">
        <v>592</v>
      </c>
      <c r="E198" s="22">
        <v>0.95050761421319796</v>
      </c>
      <c r="F198" s="42">
        <v>788</v>
      </c>
      <c r="G198" s="43">
        <v>0.875</v>
      </c>
      <c r="H198" s="44">
        <v>32</v>
      </c>
      <c r="I198" s="45">
        <v>0.94833948339483387</v>
      </c>
      <c r="J198" s="46">
        <v>271</v>
      </c>
      <c r="K198" s="47">
        <v>0.84464555052790347</v>
      </c>
      <c r="L198" s="48">
        <v>663</v>
      </c>
      <c r="M198" s="50">
        <v>0.93229166666666663</v>
      </c>
      <c r="N198" s="51">
        <v>192</v>
      </c>
    </row>
    <row r="199" spans="2:14" x14ac:dyDescent="0.3">
      <c r="B199" s="53" t="s">
        <v>147</v>
      </c>
      <c r="C199" s="53" t="s">
        <v>593</v>
      </c>
      <c r="D199" s="53" t="s">
        <v>594</v>
      </c>
      <c r="E199" s="39">
        <v>0.96015180265654654</v>
      </c>
      <c r="F199" s="40">
        <v>527</v>
      </c>
      <c r="G199" s="39">
        <v>0.7142857142857143</v>
      </c>
      <c r="H199" s="40">
        <v>14</v>
      </c>
      <c r="I199" s="39">
        <v>0.95512820512820518</v>
      </c>
      <c r="J199" s="40">
        <v>156</v>
      </c>
      <c r="K199" s="39">
        <v>0.83561643835616439</v>
      </c>
      <c r="L199" s="40">
        <v>438</v>
      </c>
      <c r="M199" s="39">
        <v>1</v>
      </c>
      <c r="N199" s="40">
        <v>39</v>
      </c>
    </row>
    <row r="200" spans="2:14" x14ac:dyDescent="0.3">
      <c r="B200" s="41" t="s">
        <v>147</v>
      </c>
      <c r="C200" s="41" t="s">
        <v>595</v>
      </c>
      <c r="D200" s="41" t="s">
        <v>596</v>
      </c>
      <c r="E200" s="22">
        <v>0.96666666666666667</v>
      </c>
      <c r="F200" s="42">
        <v>150</v>
      </c>
      <c r="G200" s="43">
        <v>1</v>
      </c>
      <c r="H200" s="44">
        <v>2</v>
      </c>
      <c r="I200" s="45">
        <v>0.94230769230769229</v>
      </c>
      <c r="J200" s="46">
        <v>52</v>
      </c>
      <c r="K200" s="47">
        <v>0.77777777777777779</v>
      </c>
      <c r="L200" s="48">
        <v>108</v>
      </c>
      <c r="M200" s="50" t="s">
        <v>737</v>
      </c>
      <c r="N200" s="51">
        <v>0</v>
      </c>
    </row>
    <row r="201" spans="2:14" x14ac:dyDescent="0.3">
      <c r="B201" s="53" t="s">
        <v>148</v>
      </c>
      <c r="C201" s="53" t="s">
        <v>597</v>
      </c>
      <c r="D201" s="53" t="s">
        <v>598</v>
      </c>
      <c r="E201" s="39">
        <v>0.82386363636363635</v>
      </c>
      <c r="F201" s="40">
        <v>176</v>
      </c>
      <c r="G201" s="39">
        <v>0.96901408450704229</v>
      </c>
      <c r="H201" s="40">
        <v>1420</v>
      </c>
      <c r="I201" s="39">
        <v>0.87619047619047619</v>
      </c>
      <c r="J201" s="40">
        <v>315</v>
      </c>
      <c r="K201" s="39">
        <v>0.57049180327868854</v>
      </c>
      <c r="L201" s="40">
        <v>915</v>
      </c>
      <c r="M201" s="39">
        <v>0.97058823529411764</v>
      </c>
      <c r="N201" s="40">
        <v>68</v>
      </c>
    </row>
    <row r="202" spans="2:14" x14ac:dyDescent="0.3">
      <c r="B202" s="41" t="s">
        <v>148</v>
      </c>
      <c r="C202" s="41" t="s">
        <v>599</v>
      </c>
      <c r="D202" s="41" t="s">
        <v>600</v>
      </c>
      <c r="E202" s="22">
        <v>0.6470588235294118</v>
      </c>
      <c r="F202" s="42">
        <v>34</v>
      </c>
      <c r="G202" s="43">
        <v>0.962762356127285</v>
      </c>
      <c r="H202" s="44">
        <v>1477</v>
      </c>
      <c r="I202" s="45">
        <v>0.84632034632034636</v>
      </c>
      <c r="J202" s="46">
        <v>462</v>
      </c>
      <c r="K202" s="47">
        <v>0.63558515699333973</v>
      </c>
      <c r="L202" s="48">
        <v>1051</v>
      </c>
      <c r="M202" s="50">
        <v>0.88038277511961727</v>
      </c>
      <c r="N202" s="51">
        <v>209</v>
      </c>
    </row>
    <row r="203" spans="2:14" x14ac:dyDescent="0.3">
      <c r="B203" s="53" t="s">
        <v>148</v>
      </c>
      <c r="C203" s="53" t="s">
        <v>601</v>
      </c>
      <c r="D203" s="53" t="s">
        <v>602</v>
      </c>
      <c r="E203" s="39">
        <v>0.84878048780487803</v>
      </c>
      <c r="F203" s="40">
        <v>205</v>
      </c>
      <c r="G203" s="39">
        <v>0.9710569105691057</v>
      </c>
      <c r="H203" s="40">
        <v>3075</v>
      </c>
      <c r="I203" s="39">
        <v>0.89260808926080892</v>
      </c>
      <c r="J203" s="40">
        <v>717</v>
      </c>
      <c r="K203" s="39">
        <v>0.64204045734388737</v>
      </c>
      <c r="L203" s="40">
        <v>2274</v>
      </c>
      <c r="M203" s="39">
        <v>0.93333333333333335</v>
      </c>
      <c r="N203" s="40">
        <v>225</v>
      </c>
    </row>
    <row r="204" spans="2:14" x14ac:dyDescent="0.3">
      <c r="B204" s="41" t="s">
        <v>149</v>
      </c>
      <c r="C204" s="41" t="s">
        <v>226</v>
      </c>
      <c r="D204" s="41" t="s">
        <v>603</v>
      </c>
      <c r="E204" s="22">
        <v>0.92727272727272725</v>
      </c>
      <c r="F204" s="42">
        <v>110</v>
      </c>
      <c r="G204" s="43">
        <v>0.91304347826086951</v>
      </c>
      <c r="H204" s="44">
        <v>23</v>
      </c>
      <c r="I204" s="45">
        <v>0.91489361702127658</v>
      </c>
      <c r="J204" s="46">
        <v>47</v>
      </c>
      <c r="K204" s="47">
        <v>0.74603174603174605</v>
      </c>
      <c r="L204" s="48">
        <v>126</v>
      </c>
      <c r="M204" s="50" t="s">
        <v>737</v>
      </c>
      <c r="N204" s="51">
        <v>0</v>
      </c>
    </row>
    <row r="205" spans="2:14" x14ac:dyDescent="0.3">
      <c r="B205" s="53" t="s">
        <v>149</v>
      </c>
      <c r="C205" s="53" t="s">
        <v>604</v>
      </c>
      <c r="D205" s="53" t="s">
        <v>605</v>
      </c>
      <c r="E205" s="39">
        <v>0.9606879606879607</v>
      </c>
      <c r="F205" s="40">
        <v>814</v>
      </c>
      <c r="G205" s="39">
        <v>0.91666666666666663</v>
      </c>
      <c r="H205" s="40">
        <v>96</v>
      </c>
      <c r="I205" s="39">
        <v>0.9467787114845938</v>
      </c>
      <c r="J205" s="40">
        <v>357</v>
      </c>
      <c r="K205" s="39">
        <v>0.87482014388489204</v>
      </c>
      <c r="L205" s="40">
        <v>695</v>
      </c>
      <c r="M205" s="39">
        <v>0.98952879581151831</v>
      </c>
      <c r="N205" s="40">
        <v>191</v>
      </c>
    </row>
    <row r="206" spans="2:14" x14ac:dyDescent="0.3">
      <c r="B206" s="41" t="s">
        <v>149</v>
      </c>
      <c r="C206" s="41" t="s">
        <v>606</v>
      </c>
      <c r="D206" s="41" t="s">
        <v>607</v>
      </c>
      <c r="E206" s="22">
        <v>0.97900763358778642</v>
      </c>
      <c r="F206" s="42">
        <v>524</v>
      </c>
      <c r="G206" s="43">
        <v>0.95774647887323938</v>
      </c>
      <c r="H206" s="44">
        <v>71</v>
      </c>
      <c r="I206" s="45">
        <v>0.94392523364485981</v>
      </c>
      <c r="J206" s="46">
        <v>214</v>
      </c>
      <c r="K206" s="47">
        <v>0.83587786259541985</v>
      </c>
      <c r="L206" s="48">
        <v>524</v>
      </c>
      <c r="M206" s="50">
        <v>1</v>
      </c>
      <c r="N206" s="51">
        <v>20</v>
      </c>
    </row>
    <row r="207" spans="2:14" x14ac:dyDescent="0.3">
      <c r="B207" s="53" t="s">
        <v>150</v>
      </c>
      <c r="C207" s="53" t="s">
        <v>608</v>
      </c>
      <c r="D207" s="53" t="s">
        <v>609</v>
      </c>
      <c r="E207" s="39">
        <v>0.92238267148014441</v>
      </c>
      <c r="F207" s="40">
        <v>554</v>
      </c>
      <c r="G207" s="39">
        <v>0.96666666666666667</v>
      </c>
      <c r="H207" s="40">
        <v>30</v>
      </c>
      <c r="I207" s="39">
        <v>0.94214876033057848</v>
      </c>
      <c r="J207" s="40">
        <v>121</v>
      </c>
      <c r="K207" s="39">
        <v>0.61336515513126488</v>
      </c>
      <c r="L207" s="40">
        <v>419</v>
      </c>
      <c r="M207" s="39">
        <v>0.83333333333333337</v>
      </c>
      <c r="N207" s="40">
        <v>42</v>
      </c>
    </row>
    <row r="208" spans="2:14" x14ac:dyDescent="0.3">
      <c r="B208" s="41" t="s">
        <v>151</v>
      </c>
      <c r="C208" s="41" t="s">
        <v>610</v>
      </c>
      <c r="D208" s="41" t="s">
        <v>611</v>
      </c>
      <c r="E208" s="22">
        <v>0.92840375586854462</v>
      </c>
      <c r="F208" s="42">
        <v>852</v>
      </c>
      <c r="G208" s="43">
        <v>0.81967213114754101</v>
      </c>
      <c r="H208" s="44">
        <v>61</v>
      </c>
      <c r="I208" s="45">
        <v>0.91869918699186992</v>
      </c>
      <c r="J208" s="46">
        <v>246</v>
      </c>
      <c r="K208" s="47">
        <v>0.68312101910828027</v>
      </c>
      <c r="L208" s="48">
        <v>628</v>
      </c>
      <c r="M208" s="50">
        <v>0.94117647058823528</v>
      </c>
      <c r="N208" s="51">
        <v>102</v>
      </c>
    </row>
    <row r="209" spans="2:14" x14ac:dyDescent="0.3">
      <c r="B209" s="53" t="s">
        <v>151</v>
      </c>
      <c r="C209" s="53" t="s">
        <v>612</v>
      </c>
      <c r="D209" s="53" t="s">
        <v>613</v>
      </c>
      <c r="E209" s="39">
        <v>0.91219512195121955</v>
      </c>
      <c r="F209" s="40">
        <v>410</v>
      </c>
      <c r="G209" s="39">
        <v>0.95121951219512191</v>
      </c>
      <c r="H209" s="40">
        <v>82</v>
      </c>
      <c r="I209" s="39">
        <v>0.90344827586206899</v>
      </c>
      <c r="J209" s="40">
        <v>145</v>
      </c>
      <c r="K209" s="39">
        <v>0.64077669902912626</v>
      </c>
      <c r="L209" s="40">
        <v>309</v>
      </c>
      <c r="M209" s="39" t="s">
        <v>737</v>
      </c>
      <c r="N209" s="40">
        <v>0</v>
      </c>
    </row>
    <row r="210" spans="2:14" x14ac:dyDescent="0.3">
      <c r="B210" s="41" t="s">
        <v>152</v>
      </c>
      <c r="C210" s="41" t="s">
        <v>614</v>
      </c>
      <c r="D210" s="41" t="s">
        <v>615</v>
      </c>
      <c r="E210" s="22">
        <v>0.94899536321483768</v>
      </c>
      <c r="F210" s="42">
        <v>647</v>
      </c>
      <c r="G210" s="43">
        <v>0.90322580645161288</v>
      </c>
      <c r="H210" s="44">
        <v>31</v>
      </c>
      <c r="I210" s="45">
        <v>0.83333333333333337</v>
      </c>
      <c r="J210" s="46">
        <v>252</v>
      </c>
      <c r="K210" s="47">
        <v>0.72795497185741087</v>
      </c>
      <c r="L210" s="48">
        <v>533</v>
      </c>
      <c r="M210" s="50">
        <v>0.86086956521739133</v>
      </c>
      <c r="N210" s="51">
        <v>115</v>
      </c>
    </row>
    <row r="211" spans="2:14" x14ac:dyDescent="0.3">
      <c r="B211" s="53" t="s">
        <v>152</v>
      </c>
      <c r="C211" s="53" t="s">
        <v>616</v>
      </c>
      <c r="D211" s="53" t="s">
        <v>617</v>
      </c>
      <c r="E211" s="39">
        <v>0.92007434944237931</v>
      </c>
      <c r="F211" s="40">
        <v>538</v>
      </c>
      <c r="G211" s="39">
        <v>0.82758620689655171</v>
      </c>
      <c r="H211" s="40">
        <v>29</v>
      </c>
      <c r="I211" s="39">
        <v>0.93548387096774177</v>
      </c>
      <c r="J211" s="40">
        <v>155</v>
      </c>
      <c r="K211" s="39">
        <v>0.79434447300771205</v>
      </c>
      <c r="L211" s="40">
        <v>389</v>
      </c>
      <c r="M211" s="39">
        <v>0.92307692307692313</v>
      </c>
      <c r="N211" s="40">
        <v>39</v>
      </c>
    </row>
    <row r="212" spans="2:14" x14ac:dyDescent="0.3">
      <c r="B212" s="41" t="s">
        <v>153</v>
      </c>
      <c r="C212" s="41" t="s">
        <v>618</v>
      </c>
      <c r="D212" s="41" t="s">
        <v>619</v>
      </c>
      <c r="E212" s="22">
        <v>0.72727272727272729</v>
      </c>
      <c r="F212" s="42">
        <v>33</v>
      </c>
      <c r="G212" s="43">
        <v>0.96145610278372595</v>
      </c>
      <c r="H212" s="44">
        <v>467</v>
      </c>
      <c r="I212" s="45">
        <v>0.92156862745098034</v>
      </c>
      <c r="J212" s="46">
        <v>153</v>
      </c>
      <c r="K212" s="47">
        <v>0.79603399433427768</v>
      </c>
      <c r="L212" s="48">
        <v>353</v>
      </c>
      <c r="M212" s="50">
        <v>0.9838709677419355</v>
      </c>
      <c r="N212" s="51">
        <v>62</v>
      </c>
    </row>
    <row r="213" spans="2:14" x14ac:dyDescent="0.3">
      <c r="B213" s="53" t="s">
        <v>153</v>
      </c>
      <c r="C213" s="53" t="s">
        <v>620</v>
      </c>
      <c r="D213" s="53" t="s">
        <v>621</v>
      </c>
      <c r="E213" s="39">
        <v>0.66666666666666663</v>
      </c>
      <c r="F213" s="40">
        <v>6</v>
      </c>
      <c r="G213" s="39">
        <v>0.97308488612836441</v>
      </c>
      <c r="H213" s="40">
        <v>483</v>
      </c>
      <c r="I213" s="39">
        <v>0.93478260869565222</v>
      </c>
      <c r="J213" s="40">
        <v>138</v>
      </c>
      <c r="K213" s="39">
        <v>0.75476839237057225</v>
      </c>
      <c r="L213" s="40">
        <v>367</v>
      </c>
      <c r="M213" s="39">
        <v>0.88235294117647056</v>
      </c>
      <c r="N213" s="40">
        <v>17</v>
      </c>
    </row>
    <row r="214" spans="2:14" x14ac:dyDescent="0.3">
      <c r="B214" s="41" t="s">
        <v>153</v>
      </c>
      <c r="C214" s="41" t="s">
        <v>622</v>
      </c>
      <c r="D214" s="41" t="s">
        <v>623</v>
      </c>
      <c r="E214" s="22">
        <v>0.68</v>
      </c>
      <c r="F214" s="42">
        <v>25</v>
      </c>
      <c r="G214" s="43">
        <v>0.95962441314553992</v>
      </c>
      <c r="H214" s="44">
        <v>1065</v>
      </c>
      <c r="I214" s="45">
        <v>0.85022026431718056</v>
      </c>
      <c r="J214" s="46">
        <v>454</v>
      </c>
      <c r="K214" s="47">
        <v>0.77944862155388472</v>
      </c>
      <c r="L214" s="48">
        <v>798</v>
      </c>
      <c r="M214" s="50">
        <v>0.97202797202797198</v>
      </c>
      <c r="N214" s="51">
        <v>143</v>
      </c>
    </row>
    <row r="215" spans="2:14" x14ac:dyDescent="0.3">
      <c r="B215" s="53" t="s">
        <v>154</v>
      </c>
      <c r="C215" s="53" t="s">
        <v>322</v>
      </c>
      <c r="D215" s="53" t="s">
        <v>624</v>
      </c>
      <c r="E215" s="39">
        <v>0.91825095057034223</v>
      </c>
      <c r="F215" s="40">
        <v>526</v>
      </c>
      <c r="G215" s="39">
        <v>0.9712918660287081</v>
      </c>
      <c r="H215" s="40">
        <v>209</v>
      </c>
      <c r="I215" s="39">
        <v>0.93513513513513513</v>
      </c>
      <c r="J215" s="40">
        <v>185</v>
      </c>
      <c r="K215" s="39">
        <v>0.75751879699248126</v>
      </c>
      <c r="L215" s="40">
        <v>532</v>
      </c>
      <c r="M215" s="39">
        <v>0.95238095238095233</v>
      </c>
      <c r="N215" s="40">
        <v>84</v>
      </c>
    </row>
    <row r="216" spans="2:14" x14ac:dyDescent="0.3">
      <c r="B216" s="41" t="s">
        <v>155</v>
      </c>
      <c r="C216" s="41" t="s">
        <v>625</v>
      </c>
      <c r="D216" s="41" t="s">
        <v>626</v>
      </c>
      <c r="E216" s="22">
        <v>0.93413173652694614</v>
      </c>
      <c r="F216" s="42">
        <v>668</v>
      </c>
      <c r="G216" s="43">
        <v>0.76666666666666672</v>
      </c>
      <c r="H216" s="44">
        <v>30</v>
      </c>
      <c r="I216" s="45">
        <v>0.96335078534031415</v>
      </c>
      <c r="J216" s="46">
        <v>191</v>
      </c>
      <c r="K216" s="47">
        <v>0.80343980343980348</v>
      </c>
      <c r="L216" s="48">
        <v>407</v>
      </c>
      <c r="M216" s="50">
        <v>0.95714285714285718</v>
      </c>
      <c r="N216" s="51">
        <v>140</v>
      </c>
    </row>
    <row r="217" spans="2:14" x14ac:dyDescent="0.3">
      <c r="B217" s="53" t="s">
        <v>155</v>
      </c>
      <c r="C217" s="53" t="s">
        <v>627</v>
      </c>
      <c r="D217" s="53" t="s">
        <v>628</v>
      </c>
      <c r="E217" s="39">
        <v>0.95777351247600773</v>
      </c>
      <c r="F217" s="40">
        <v>521</v>
      </c>
      <c r="G217" s="39">
        <v>0.82758620689655171</v>
      </c>
      <c r="H217" s="40">
        <v>29</v>
      </c>
      <c r="I217" s="39">
        <v>0.92052980132450335</v>
      </c>
      <c r="J217" s="40">
        <v>151</v>
      </c>
      <c r="K217" s="39">
        <v>0.85233160621761661</v>
      </c>
      <c r="L217" s="40">
        <v>386</v>
      </c>
      <c r="M217" s="39" t="s">
        <v>737</v>
      </c>
      <c r="N217" s="40">
        <v>0</v>
      </c>
    </row>
    <row r="218" spans="2:14" x14ac:dyDescent="0.3">
      <c r="B218" s="41" t="s">
        <v>156</v>
      </c>
      <c r="C218" s="41" t="s">
        <v>266</v>
      </c>
      <c r="D218" s="41" t="s">
        <v>629</v>
      </c>
      <c r="E218" s="22">
        <v>0.96261682242990654</v>
      </c>
      <c r="F218" s="42">
        <v>321</v>
      </c>
      <c r="G218" s="43">
        <v>0.91666666666666663</v>
      </c>
      <c r="H218" s="44">
        <v>12</v>
      </c>
      <c r="I218" s="45">
        <v>0.91666666666666663</v>
      </c>
      <c r="J218" s="46">
        <v>72</v>
      </c>
      <c r="K218" s="47">
        <v>0.72631578947368425</v>
      </c>
      <c r="L218" s="48">
        <v>285</v>
      </c>
      <c r="M218" s="50">
        <v>0.92307692307692313</v>
      </c>
      <c r="N218" s="51">
        <v>39</v>
      </c>
    </row>
    <row r="219" spans="2:14" x14ac:dyDescent="0.3">
      <c r="B219" s="53" t="s">
        <v>157</v>
      </c>
      <c r="C219" s="53" t="s">
        <v>630</v>
      </c>
      <c r="D219" s="53" t="s">
        <v>631</v>
      </c>
      <c r="E219" s="39">
        <v>0.94755244755244761</v>
      </c>
      <c r="F219" s="40">
        <v>286</v>
      </c>
      <c r="G219" s="39">
        <v>1</v>
      </c>
      <c r="H219" s="40">
        <v>1</v>
      </c>
      <c r="I219" s="39">
        <v>0.875</v>
      </c>
      <c r="J219" s="40">
        <v>40</v>
      </c>
      <c r="K219" s="39">
        <v>0.79130434782608694</v>
      </c>
      <c r="L219" s="40">
        <v>230</v>
      </c>
      <c r="M219" s="39">
        <v>1</v>
      </c>
      <c r="N219" s="40">
        <v>42</v>
      </c>
    </row>
    <row r="220" spans="2:14" x14ac:dyDescent="0.3">
      <c r="B220" s="41" t="s">
        <v>158</v>
      </c>
      <c r="C220" s="41" t="s">
        <v>632</v>
      </c>
      <c r="D220" s="41" t="s">
        <v>633</v>
      </c>
      <c r="E220" s="22">
        <v>0.92325581395348844</v>
      </c>
      <c r="F220" s="42">
        <v>860</v>
      </c>
      <c r="G220" s="43">
        <v>0.90123456790123457</v>
      </c>
      <c r="H220" s="44">
        <v>81</v>
      </c>
      <c r="I220" s="45">
        <v>0.90688259109311742</v>
      </c>
      <c r="J220" s="46">
        <v>247</v>
      </c>
      <c r="K220" s="47">
        <v>0.70746268656716416</v>
      </c>
      <c r="L220" s="48">
        <v>670</v>
      </c>
      <c r="M220" s="50">
        <v>0.9285714285714286</v>
      </c>
      <c r="N220" s="51">
        <v>112</v>
      </c>
    </row>
    <row r="221" spans="2:14" x14ac:dyDescent="0.3">
      <c r="B221" s="53" t="s">
        <v>159</v>
      </c>
      <c r="C221" s="53" t="s">
        <v>634</v>
      </c>
      <c r="D221" s="53" t="s">
        <v>635</v>
      </c>
      <c r="E221" s="39">
        <v>0.95600676818950936</v>
      </c>
      <c r="F221" s="40">
        <v>591</v>
      </c>
      <c r="G221" s="39">
        <v>0.88461538461538458</v>
      </c>
      <c r="H221" s="40">
        <v>26</v>
      </c>
      <c r="I221" s="39">
        <v>0.85576923076923073</v>
      </c>
      <c r="J221" s="40">
        <v>104</v>
      </c>
      <c r="K221" s="39">
        <v>0.72599531615925061</v>
      </c>
      <c r="L221" s="40">
        <v>427</v>
      </c>
      <c r="M221" s="39">
        <v>0.97727272727272729</v>
      </c>
      <c r="N221" s="40">
        <v>44</v>
      </c>
    </row>
    <row r="222" spans="2:14" x14ac:dyDescent="0.3">
      <c r="B222" s="41" t="s">
        <v>160</v>
      </c>
      <c r="C222" s="41" t="s">
        <v>636</v>
      </c>
      <c r="D222" s="41" t="s">
        <v>637</v>
      </c>
      <c r="E222" s="22">
        <v>0.89919354838709675</v>
      </c>
      <c r="F222" s="42">
        <v>248</v>
      </c>
      <c r="G222" s="43">
        <v>0.68965517241379315</v>
      </c>
      <c r="H222" s="44">
        <v>29</v>
      </c>
      <c r="I222" s="45">
        <v>0.87037037037037035</v>
      </c>
      <c r="J222" s="46">
        <v>54</v>
      </c>
      <c r="K222" s="47">
        <v>0.68253968253968256</v>
      </c>
      <c r="L222" s="48">
        <v>189</v>
      </c>
      <c r="M222" s="50" t="s">
        <v>737</v>
      </c>
      <c r="N222" s="51">
        <v>0</v>
      </c>
    </row>
    <row r="223" spans="2:14" x14ac:dyDescent="0.3">
      <c r="B223" s="53" t="s">
        <v>161</v>
      </c>
      <c r="C223" s="53" t="s">
        <v>638</v>
      </c>
      <c r="D223" s="53" t="s">
        <v>639</v>
      </c>
      <c r="E223" s="39">
        <v>0.9329896907216495</v>
      </c>
      <c r="F223" s="40">
        <v>582</v>
      </c>
      <c r="G223" s="39">
        <v>0.88749999999999996</v>
      </c>
      <c r="H223" s="40">
        <v>160</v>
      </c>
      <c r="I223" s="39">
        <v>0.85119047619047616</v>
      </c>
      <c r="J223" s="40">
        <v>168</v>
      </c>
      <c r="K223" s="39">
        <v>0.78286852589641431</v>
      </c>
      <c r="L223" s="40">
        <v>502</v>
      </c>
      <c r="M223" s="39">
        <v>0.93939393939393945</v>
      </c>
      <c r="N223" s="40">
        <v>33</v>
      </c>
    </row>
    <row r="224" spans="2:14" x14ac:dyDescent="0.3">
      <c r="B224" s="41" t="s">
        <v>161</v>
      </c>
      <c r="C224" s="41" t="s">
        <v>640</v>
      </c>
      <c r="D224" s="41" t="s">
        <v>641</v>
      </c>
      <c r="E224" s="22">
        <v>0.93451463790446843</v>
      </c>
      <c r="F224" s="42">
        <v>1298</v>
      </c>
      <c r="G224" s="43">
        <v>0.88659793814432986</v>
      </c>
      <c r="H224" s="44">
        <v>194</v>
      </c>
      <c r="I224" s="45">
        <v>0.89189189189189189</v>
      </c>
      <c r="J224" s="46">
        <v>444</v>
      </c>
      <c r="K224" s="47">
        <v>0.80304568527918785</v>
      </c>
      <c r="L224" s="48">
        <v>985</v>
      </c>
      <c r="M224" s="50">
        <v>0.97247706422018354</v>
      </c>
      <c r="N224" s="51">
        <v>109</v>
      </c>
    </row>
    <row r="225" spans="2:14" x14ac:dyDescent="0.3">
      <c r="B225" s="53" t="s">
        <v>161</v>
      </c>
      <c r="C225" s="53" t="s">
        <v>642</v>
      </c>
      <c r="D225" s="53" t="s">
        <v>643</v>
      </c>
      <c r="E225" s="39">
        <v>0.91823204419889493</v>
      </c>
      <c r="F225" s="40">
        <v>905</v>
      </c>
      <c r="G225" s="39">
        <v>0.82580645161290311</v>
      </c>
      <c r="H225" s="40">
        <v>155</v>
      </c>
      <c r="I225" s="39">
        <v>0.90332326283987918</v>
      </c>
      <c r="J225" s="40">
        <v>331</v>
      </c>
      <c r="K225" s="39">
        <v>0.73189522342064717</v>
      </c>
      <c r="L225" s="40">
        <v>649</v>
      </c>
      <c r="M225" s="39">
        <v>0.952755905511811</v>
      </c>
      <c r="N225" s="40">
        <v>127</v>
      </c>
    </row>
    <row r="226" spans="2:14" x14ac:dyDescent="0.3">
      <c r="B226" s="41" t="s">
        <v>161</v>
      </c>
      <c r="C226" s="41" t="s">
        <v>456</v>
      </c>
      <c r="D226" s="41" t="s">
        <v>644</v>
      </c>
      <c r="E226" s="22">
        <v>0.94836670179135918</v>
      </c>
      <c r="F226" s="42">
        <v>949</v>
      </c>
      <c r="G226" s="43">
        <v>0.90666666666666662</v>
      </c>
      <c r="H226" s="44">
        <v>150</v>
      </c>
      <c r="I226" s="45">
        <v>0.92673992673992678</v>
      </c>
      <c r="J226" s="46">
        <v>273</v>
      </c>
      <c r="K226" s="47">
        <v>0.67559943582510584</v>
      </c>
      <c r="L226" s="48">
        <v>709</v>
      </c>
      <c r="M226" s="50">
        <v>0.90740740740740744</v>
      </c>
      <c r="N226" s="51">
        <v>54</v>
      </c>
    </row>
    <row r="227" spans="2:14" x14ac:dyDescent="0.3">
      <c r="B227" s="53" t="s">
        <v>162</v>
      </c>
      <c r="C227" s="53" t="s">
        <v>593</v>
      </c>
      <c r="D227" s="53" t="s">
        <v>645</v>
      </c>
      <c r="E227" s="39">
        <v>0.93442622950819676</v>
      </c>
      <c r="F227" s="40">
        <v>549</v>
      </c>
      <c r="G227" s="39">
        <v>0.95283018867924529</v>
      </c>
      <c r="H227" s="40">
        <v>106</v>
      </c>
      <c r="I227" s="39">
        <v>0.86092715231788075</v>
      </c>
      <c r="J227" s="40">
        <v>151</v>
      </c>
      <c r="K227" s="39">
        <v>0.68649885583524028</v>
      </c>
      <c r="L227" s="40">
        <v>437</v>
      </c>
      <c r="M227" s="39">
        <v>0.92957746478873238</v>
      </c>
      <c r="N227" s="40">
        <v>71</v>
      </c>
    </row>
    <row r="228" spans="2:14" x14ac:dyDescent="0.3">
      <c r="B228" s="41" t="s">
        <v>163</v>
      </c>
      <c r="C228" s="41" t="s">
        <v>646</v>
      </c>
      <c r="D228" s="41" t="s">
        <v>647</v>
      </c>
      <c r="E228" s="22">
        <v>0.90486257928118397</v>
      </c>
      <c r="F228" s="42">
        <v>473</v>
      </c>
      <c r="G228" s="43">
        <v>0.91979949874686717</v>
      </c>
      <c r="H228" s="44">
        <v>399</v>
      </c>
      <c r="I228" s="45">
        <v>0.95759717314487647</v>
      </c>
      <c r="J228" s="46">
        <v>283</v>
      </c>
      <c r="K228" s="47">
        <v>0.80800000000000005</v>
      </c>
      <c r="L228" s="48">
        <v>625</v>
      </c>
      <c r="M228" s="50">
        <v>0.97512437810945285</v>
      </c>
      <c r="N228" s="51">
        <v>201</v>
      </c>
    </row>
    <row r="229" spans="2:14" x14ac:dyDescent="0.3">
      <c r="B229" s="53" t="s">
        <v>163</v>
      </c>
      <c r="C229" s="53" t="s">
        <v>648</v>
      </c>
      <c r="D229" s="53" t="s">
        <v>649</v>
      </c>
      <c r="E229" s="39">
        <v>0.91536748329621376</v>
      </c>
      <c r="F229" s="40">
        <v>449</v>
      </c>
      <c r="G229" s="39">
        <v>0.93181818181818177</v>
      </c>
      <c r="H229" s="40">
        <v>88</v>
      </c>
      <c r="I229" s="39">
        <v>0.9263157894736842</v>
      </c>
      <c r="J229" s="40">
        <v>190</v>
      </c>
      <c r="K229" s="39">
        <v>0.76551724137931032</v>
      </c>
      <c r="L229" s="40">
        <v>435</v>
      </c>
      <c r="M229" s="39">
        <v>1</v>
      </c>
      <c r="N229" s="40">
        <v>45</v>
      </c>
    </row>
    <row r="230" spans="2:14" x14ac:dyDescent="0.3">
      <c r="B230" s="41" t="s">
        <v>164</v>
      </c>
      <c r="C230" s="41" t="s">
        <v>650</v>
      </c>
      <c r="D230" s="41" t="s">
        <v>651</v>
      </c>
      <c r="E230" s="22">
        <v>0.92</v>
      </c>
      <c r="F230" s="42">
        <v>100</v>
      </c>
      <c r="G230" s="43">
        <v>0.96323529411764708</v>
      </c>
      <c r="H230" s="44">
        <v>272</v>
      </c>
      <c r="I230" s="45">
        <v>0.96938775510204078</v>
      </c>
      <c r="J230" s="46">
        <v>98</v>
      </c>
      <c r="K230" s="47">
        <v>0.90034364261168387</v>
      </c>
      <c r="L230" s="48">
        <v>291</v>
      </c>
      <c r="M230" s="50" t="s">
        <v>737</v>
      </c>
      <c r="N230" s="51">
        <v>0</v>
      </c>
    </row>
    <row r="231" spans="2:14" x14ac:dyDescent="0.3">
      <c r="B231" s="53" t="s">
        <v>165</v>
      </c>
      <c r="C231" s="53" t="s">
        <v>344</v>
      </c>
      <c r="D231" s="53" t="s">
        <v>652</v>
      </c>
      <c r="E231" s="39">
        <v>0.5714285714285714</v>
      </c>
      <c r="F231" s="40">
        <v>14</v>
      </c>
      <c r="G231" s="39">
        <v>0.96610169491525422</v>
      </c>
      <c r="H231" s="40">
        <v>295</v>
      </c>
      <c r="I231" s="39">
        <v>0.90816326530612246</v>
      </c>
      <c r="J231" s="40">
        <v>98</v>
      </c>
      <c r="K231" s="39">
        <v>0.76264591439688711</v>
      </c>
      <c r="L231" s="40">
        <v>257</v>
      </c>
      <c r="M231" s="39">
        <v>0.91428571428571426</v>
      </c>
      <c r="N231" s="40">
        <v>35</v>
      </c>
    </row>
    <row r="232" spans="2:14" x14ac:dyDescent="0.3">
      <c r="B232" s="41" t="s">
        <v>166</v>
      </c>
      <c r="C232" s="41" t="s">
        <v>653</v>
      </c>
      <c r="D232" s="41" t="s">
        <v>654</v>
      </c>
      <c r="E232" s="22">
        <v>0.91706161137440756</v>
      </c>
      <c r="F232" s="42">
        <v>422</v>
      </c>
      <c r="G232" s="43">
        <v>0.68571428571428572</v>
      </c>
      <c r="H232" s="44">
        <v>35</v>
      </c>
      <c r="I232" s="45">
        <v>0.89312977099236646</v>
      </c>
      <c r="J232" s="46">
        <v>131</v>
      </c>
      <c r="K232" s="47">
        <v>0.7451820128479657</v>
      </c>
      <c r="L232" s="48">
        <v>467</v>
      </c>
      <c r="M232" s="50">
        <v>0.9726027397260274</v>
      </c>
      <c r="N232" s="51">
        <v>73</v>
      </c>
    </row>
    <row r="233" spans="2:14" x14ac:dyDescent="0.3">
      <c r="B233" s="53" t="s">
        <v>166</v>
      </c>
      <c r="C233" s="53" t="s">
        <v>655</v>
      </c>
      <c r="D233" s="53" t="s">
        <v>656</v>
      </c>
      <c r="E233" s="39">
        <v>0.94086021505376349</v>
      </c>
      <c r="F233" s="40">
        <v>186</v>
      </c>
      <c r="G233" s="39">
        <v>1</v>
      </c>
      <c r="H233" s="40">
        <v>7</v>
      </c>
      <c r="I233" s="39">
        <v>0.94736842105263153</v>
      </c>
      <c r="J233" s="40">
        <v>38</v>
      </c>
      <c r="K233" s="39">
        <v>0.5679012345679012</v>
      </c>
      <c r="L233" s="40">
        <v>81</v>
      </c>
      <c r="M233" s="39">
        <v>0.89473684210526305</v>
      </c>
      <c r="N233" s="40">
        <v>19</v>
      </c>
    </row>
    <row r="234" spans="2:14" x14ac:dyDescent="0.3">
      <c r="B234" s="41" t="s">
        <v>167</v>
      </c>
      <c r="C234" s="41" t="s">
        <v>657</v>
      </c>
      <c r="D234" s="41" t="s">
        <v>658</v>
      </c>
      <c r="E234" s="22">
        <v>0.90434782608695652</v>
      </c>
      <c r="F234" s="42">
        <v>115</v>
      </c>
      <c r="G234" s="43">
        <v>0.88888888888888884</v>
      </c>
      <c r="H234" s="44">
        <v>18</v>
      </c>
      <c r="I234" s="45">
        <v>0.82352941176470584</v>
      </c>
      <c r="J234" s="46">
        <v>17</v>
      </c>
      <c r="K234" s="47">
        <v>0.81443298969072164</v>
      </c>
      <c r="L234" s="48">
        <v>97</v>
      </c>
      <c r="M234" s="50" t="s">
        <v>737</v>
      </c>
      <c r="N234" s="51">
        <v>0</v>
      </c>
    </row>
    <row r="235" spans="2:14" x14ac:dyDescent="0.3">
      <c r="B235" s="53" t="s">
        <v>167</v>
      </c>
      <c r="C235" s="53" t="s">
        <v>659</v>
      </c>
      <c r="D235" s="53" t="s">
        <v>660</v>
      </c>
      <c r="E235" s="39">
        <v>0.95964125560538116</v>
      </c>
      <c r="F235" s="40">
        <v>223</v>
      </c>
      <c r="G235" s="39">
        <v>0.9538461538461539</v>
      </c>
      <c r="H235" s="40">
        <v>65</v>
      </c>
      <c r="I235" s="39">
        <v>0.92592592592592593</v>
      </c>
      <c r="J235" s="40">
        <v>54</v>
      </c>
      <c r="K235" s="39">
        <v>0.7857142857142857</v>
      </c>
      <c r="L235" s="40">
        <v>196</v>
      </c>
      <c r="M235" s="39">
        <v>0.98148148148148151</v>
      </c>
      <c r="N235" s="40">
        <v>54</v>
      </c>
    </row>
    <row r="236" spans="2:14" x14ac:dyDescent="0.3">
      <c r="B236" s="41" t="s">
        <v>168</v>
      </c>
      <c r="C236" s="41" t="s">
        <v>456</v>
      </c>
      <c r="D236" s="41" t="s">
        <v>661</v>
      </c>
      <c r="E236" s="22">
        <v>0.94368041912246237</v>
      </c>
      <c r="F236" s="42">
        <v>1527</v>
      </c>
      <c r="G236" s="43">
        <v>0.8555555555555554</v>
      </c>
      <c r="H236" s="44">
        <v>90</v>
      </c>
      <c r="I236" s="45">
        <v>0.89033457249070636</v>
      </c>
      <c r="J236" s="46">
        <v>538</v>
      </c>
      <c r="K236" s="47">
        <v>0.81032863849765258</v>
      </c>
      <c r="L236" s="48">
        <v>1065</v>
      </c>
      <c r="M236" s="50">
        <v>0.96460176991150437</v>
      </c>
      <c r="N236" s="51">
        <v>113</v>
      </c>
    </row>
    <row r="237" spans="2:14" x14ac:dyDescent="0.3">
      <c r="B237" s="53" t="s">
        <v>169</v>
      </c>
      <c r="C237" s="53" t="s">
        <v>662</v>
      </c>
      <c r="D237" s="53" t="s">
        <v>663</v>
      </c>
      <c r="E237" s="39">
        <v>0.91285714285714281</v>
      </c>
      <c r="F237" s="40">
        <v>700</v>
      </c>
      <c r="G237" s="39">
        <v>0.87951807228915657</v>
      </c>
      <c r="H237" s="40">
        <v>166</v>
      </c>
      <c r="I237" s="39">
        <v>0.92537313432835833</v>
      </c>
      <c r="J237" s="40">
        <v>201</v>
      </c>
      <c r="K237" s="39">
        <v>0.75250836120401343</v>
      </c>
      <c r="L237" s="40">
        <v>598</v>
      </c>
      <c r="M237" s="39" t="s">
        <v>737</v>
      </c>
      <c r="N237" s="40">
        <v>0</v>
      </c>
    </row>
    <row r="238" spans="2:14" x14ac:dyDescent="0.3">
      <c r="B238" s="41" t="s">
        <v>169</v>
      </c>
      <c r="C238" s="41" t="s">
        <v>664</v>
      </c>
      <c r="D238" s="41" t="s">
        <v>665</v>
      </c>
      <c r="E238" s="22">
        <v>0.9465716829919858</v>
      </c>
      <c r="F238" s="42">
        <v>1123</v>
      </c>
      <c r="G238" s="43">
        <v>0.8571428571428571</v>
      </c>
      <c r="H238" s="44">
        <v>168</v>
      </c>
      <c r="I238" s="45">
        <v>0.95890410958904104</v>
      </c>
      <c r="J238" s="46">
        <v>292</v>
      </c>
      <c r="K238" s="47">
        <v>0.74777777777777776</v>
      </c>
      <c r="L238" s="48">
        <v>900</v>
      </c>
      <c r="M238" s="50">
        <v>0.96103896103896103</v>
      </c>
      <c r="N238" s="51">
        <v>77</v>
      </c>
    </row>
    <row r="239" spans="2:14" x14ac:dyDescent="0.3">
      <c r="B239" s="53" t="s">
        <v>169</v>
      </c>
      <c r="C239" s="53" t="s">
        <v>563</v>
      </c>
      <c r="D239" s="53" t="s">
        <v>666</v>
      </c>
      <c r="E239" s="39">
        <v>0.92788461538461542</v>
      </c>
      <c r="F239" s="40">
        <v>208</v>
      </c>
      <c r="G239" s="39">
        <v>0.83333333333333337</v>
      </c>
      <c r="H239" s="40">
        <v>12</v>
      </c>
      <c r="I239" s="39">
        <v>0.74193548387096786</v>
      </c>
      <c r="J239" s="40">
        <v>31</v>
      </c>
      <c r="K239" s="39">
        <v>0.78125</v>
      </c>
      <c r="L239" s="40">
        <v>96</v>
      </c>
      <c r="M239" s="39">
        <v>0.77777777777777779</v>
      </c>
      <c r="N239" s="40">
        <v>9</v>
      </c>
    </row>
    <row r="240" spans="2:14" x14ac:dyDescent="0.3">
      <c r="B240" s="41" t="s">
        <v>170</v>
      </c>
      <c r="C240" s="41" t="s">
        <v>450</v>
      </c>
      <c r="D240" s="41" t="s">
        <v>667</v>
      </c>
      <c r="E240" s="22">
        <v>0.94750000000000001</v>
      </c>
      <c r="F240" s="42">
        <v>800</v>
      </c>
      <c r="G240" s="43">
        <v>0.93121693121693117</v>
      </c>
      <c r="H240" s="44">
        <v>189</v>
      </c>
      <c r="I240" s="45">
        <v>0.94312796208530802</v>
      </c>
      <c r="J240" s="46">
        <v>211</v>
      </c>
      <c r="K240" s="47">
        <v>0.88961038961038963</v>
      </c>
      <c r="L240" s="48">
        <v>770</v>
      </c>
      <c r="M240" s="50">
        <v>0.96551724137931039</v>
      </c>
      <c r="N240" s="51">
        <v>116</v>
      </c>
    </row>
    <row r="241" spans="2:14" x14ac:dyDescent="0.3">
      <c r="B241" s="53" t="s">
        <v>171</v>
      </c>
      <c r="C241" s="53" t="s">
        <v>668</v>
      </c>
      <c r="D241" s="53" t="s">
        <v>669</v>
      </c>
      <c r="E241" s="39">
        <v>0.90794979079497906</v>
      </c>
      <c r="F241" s="40">
        <v>478</v>
      </c>
      <c r="G241" s="39">
        <v>0.70833333333333337</v>
      </c>
      <c r="H241" s="40">
        <v>24</v>
      </c>
      <c r="I241" s="39">
        <v>0.82499999999999996</v>
      </c>
      <c r="J241" s="40">
        <v>160</v>
      </c>
      <c r="K241" s="39">
        <v>0.72614107883817425</v>
      </c>
      <c r="L241" s="40">
        <v>482</v>
      </c>
      <c r="M241" s="39">
        <v>0.96</v>
      </c>
      <c r="N241" s="40">
        <v>75</v>
      </c>
    </row>
    <row r="242" spans="2:14" x14ac:dyDescent="0.3">
      <c r="B242" s="41" t="s">
        <v>172</v>
      </c>
      <c r="C242" s="41" t="s">
        <v>670</v>
      </c>
      <c r="D242" s="41" t="s">
        <v>671</v>
      </c>
      <c r="E242" s="22">
        <v>0.91616766467065869</v>
      </c>
      <c r="F242" s="42">
        <v>334</v>
      </c>
      <c r="G242" s="43">
        <v>0.75</v>
      </c>
      <c r="H242" s="44">
        <v>12</v>
      </c>
      <c r="I242" s="45">
        <v>0.94897959183673475</v>
      </c>
      <c r="J242" s="46">
        <v>98</v>
      </c>
      <c r="K242" s="47">
        <v>0.87543252595155707</v>
      </c>
      <c r="L242" s="48">
        <v>289</v>
      </c>
      <c r="M242" s="50">
        <v>0.98734177215189878</v>
      </c>
      <c r="N242" s="51">
        <v>79</v>
      </c>
    </row>
    <row r="243" spans="2:14" x14ac:dyDescent="0.3">
      <c r="B243" s="53" t="s">
        <v>173</v>
      </c>
      <c r="C243" s="53" t="s">
        <v>672</v>
      </c>
      <c r="D243" s="53" t="s">
        <v>673</v>
      </c>
      <c r="E243" s="39">
        <v>0.94656488549618312</v>
      </c>
      <c r="F243" s="40">
        <v>393</v>
      </c>
      <c r="G243" s="39">
        <v>0.4</v>
      </c>
      <c r="H243" s="40">
        <v>5</v>
      </c>
      <c r="I243" s="39">
        <v>0.96226415094339623</v>
      </c>
      <c r="J243" s="40">
        <v>106</v>
      </c>
      <c r="K243" s="39">
        <v>0.78962536023054763</v>
      </c>
      <c r="L243" s="40">
        <v>347</v>
      </c>
      <c r="M243" s="39" t="s">
        <v>737</v>
      </c>
      <c r="N243" s="40">
        <v>0</v>
      </c>
    </row>
    <row r="244" spans="2:14" x14ac:dyDescent="0.3">
      <c r="B244" s="41" t="s">
        <v>174</v>
      </c>
      <c r="C244" s="41" t="s">
        <v>674</v>
      </c>
      <c r="D244" s="41" t="s">
        <v>675</v>
      </c>
      <c r="E244" s="22">
        <v>0.8856209150326797</v>
      </c>
      <c r="F244" s="42">
        <v>612</v>
      </c>
      <c r="G244" s="43">
        <v>0.89051094890510951</v>
      </c>
      <c r="H244" s="44">
        <v>137</v>
      </c>
      <c r="I244" s="45">
        <v>0.88976377952755903</v>
      </c>
      <c r="J244" s="46">
        <v>127</v>
      </c>
      <c r="K244" s="47">
        <v>0.76447105788423153</v>
      </c>
      <c r="L244" s="48">
        <v>501</v>
      </c>
      <c r="M244" s="50">
        <v>0.95495495495495497</v>
      </c>
      <c r="N244" s="51">
        <v>111</v>
      </c>
    </row>
    <row r="245" spans="2:14" x14ac:dyDescent="0.3">
      <c r="B245" s="53" t="s">
        <v>175</v>
      </c>
      <c r="C245" s="53" t="s">
        <v>676</v>
      </c>
      <c r="D245" s="53" t="s">
        <v>677</v>
      </c>
      <c r="E245" s="39">
        <v>0.33333333333333331</v>
      </c>
      <c r="F245" s="40">
        <v>3</v>
      </c>
      <c r="G245" s="39">
        <v>0.97142857142857142</v>
      </c>
      <c r="H245" s="40">
        <v>560</v>
      </c>
      <c r="I245" s="39">
        <v>0.90184049079754602</v>
      </c>
      <c r="J245" s="40">
        <v>163</v>
      </c>
      <c r="K245" s="39">
        <v>0.78085642317380355</v>
      </c>
      <c r="L245" s="40">
        <v>397</v>
      </c>
      <c r="M245" s="39">
        <v>1</v>
      </c>
      <c r="N245" s="40">
        <v>76</v>
      </c>
    </row>
    <row r="246" spans="2:14" x14ac:dyDescent="0.3">
      <c r="B246" s="41" t="s">
        <v>176</v>
      </c>
      <c r="C246" s="41" t="s">
        <v>678</v>
      </c>
      <c r="D246" s="41" t="s">
        <v>679</v>
      </c>
      <c r="E246" s="22">
        <v>0.93993993993993996</v>
      </c>
      <c r="F246" s="42">
        <v>333</v>
      </c>
      <c r="G246" s="43">
        <v>0.5</v>
      </c>
      <c r="H246" s="44">
        <v>6</v>
      </c>
      <c r="I246" s="45">
        <v>0.94964028776978415</v>
      </c>
      <c r="J246" s="46">
        <v>139</v>
      </c>
      <c r="K246" s="47">
        <v>0.86267605633802813</v>
      </c>
      <c r="L246" s="48">
        <v>284</v>
      </c>
      <c r="M246" s="50" t="s">
        <v>737</v>
      </c>
      <c r="N246" s="51">
        <v>0</v>
      </c>
    </row>
    <row r="247" spans="2:14" x14ac:dyDescent="0.3">
      <c r="B247" s="53" t="s">
        <v>177</v>
      </c>
      <c r="C247" s="53" t="s">
        <v>680</v>
      </c>
      <c r="D247" s="53" t="s">
        <v>681</v>
      </c>
      <c r="E247" s="39">
        <v>0.9377123442808607</v>
      </c>
      <c r="F247" s="40">
        <v>883</v>
      </c>
      <c r="G247" s="39">
        <v>0.85333333333333339</v>
      </c>
      <c r="H247" s="40">
        <v>75</v>
      </c>
      <c r="I247" s="39">
        <v>0.8844621513944223</v>
      </c>
      <c r="J247" s="40">
        <v>251</v>
      </c>
      <c r="K247" s="39">
        <v>0.73834586466165419</v>
      </c>
      <c r="L247" s="40">
        <v>665</v>
      </c>
      <c r="M247" s="39">
        <v>0.87951807228915657</v>
      </c>
      <c r="N247" s="40">
        <v>83</v>
      </c>
    </row>
    <row r="248" spans="2:14" x14ac:dyDescent="0.3">
      <c r="B248" s="41" t="s">
        <v>178</v>
      </c>
      <c r="C248" s="41" t="s">
        <v>682</v>
      </c>
      <c r="D248" s="41" t="s">
        <v>683</v>
      </c>
      <c r="E248" s="22">
        <v>0.93581081081081086</v>
      </c>
      <c r="F248" s="42">
        <v>592</v>
      </c>
      <c r="G248" s="43">
        <v>0.6875</v>
      </c>
      <c r="H248" s="44">
        <v>32</v>
      </c>
      <c r="I248" s="45">
        <v>0.97212543554006958</v>
      </c>
      <c r="J248" s="46">
        <v>287</v>
      </c>
      <c r="K248" s="47">
        <v>0.7290322580645161</v>
      </c>
      <c r="L248" s="48">
        <v>465</v>
      </c>
      <c r="M248" s="50">
        <v>0.96470588235294119</v>
      </c>
      <c r="N248" s="51">
        <v>85</v>
      </c>
    </row>
    <row r="249" spans="2:14" x14ac:dyDescent="0.3">
      <c r="B249" s="53" t="s">
        <v>179</v>
      </c>
      <c r="C249" s="53" t="s">
        <v>684</v>
      </c>
      <c r="D249" s="53" t="s">
        <v>685</v>
      </c>
      <c r="E249" s="39">
        <v>0.921875</v>
      </c>
      <c r="F249" s="40">
        <v>384</v>
      </c>
      <c r="G249" s="39">
        <v>0.5714285714285714</v>
      </c>
      <c r="H249" s="40">
        <v>14</v>
      </c>
      <c r="I249" s="39">
        <v>0.92</v>
      </c>
      <c r="J249" s="40">
        <v>125</v>
      </c>
      <c r="K249" s="39">
        <v>0.79117647058823526</v>
      </c>
      <c r="L249" s="40">
        <v>340</v>
      </c>
      <c r="M249" s="39">
        <v>1</v>
      </c>
      <c r="N249" s="40">
        <v>50</v>
      </c>
    </row>
    <row r="250" spans="2:14" x14ac:dyDescent="0.3">
      <c r="B250" s="41" t="s">
        <v>180</v>
      </c>
      <c r="C250" s="41" t="s">
        <v>686</v>
      </c>
      <c r="D250" s="41" t="s">
        <v>687</v>
      </c>
      <c r="E250" s="22">
        <v>0.9593147751605996</v>
      </c>
      <c r="F250" s="42">
        <v>467</v>
      </c>
      <c r="G250" s="43">
        <v>0.6</v>
      </c>
      <c r="H250" s="44">
        <v>5</v>
      </c>
      <c r="I250" s="45">
        <v>0.95394736842105265</v>
      </c>
      <c r="J250" s="46">
        <v>152</v>
      </c>
      <c r="K250" s="47">
        <v>0.77625570776255703</v>
      </c>
      <c r="L250" s="48">
        <v>438</v>
      </c>
      <c r="M250" s="50">
        <v>0.96226415094339623</v>
      </c>
      <c r="N250" s="51">
        <v>53</v>
      </c>
    </row>
    <row r="251" spans="2:14" x14ac:dyDescent="0.3">
      <c r="B251" s="53" t="s">
        <v>181</v>
      </c>
      <c r="C251" s="53" t="s">
        <v>688</v>
      </c>
      <c r="D251" s="53" t="s">
        <v>689</v>
      </c>
      <c r="E251" s="39">
        <v>0.93042071197411003</v>
      </c>
      <c r="F251" s="40">
        <v>618</v>
      </c>
      <c r="G251" s="39">
        <v>0.8035714285714286</v>
      </c>
      <c r="H251" s="40">
        <v>56</v>
      </c>
      <c r="I251" s="39">
        <v>0.90393013100436681</v>
      </c>
      <c r="J251" s="40">
        <v>229</v>
      </c>
      <c r="K251" s="39">
        <v>0.78119349005424965</v>
      </c>
      <c r="L251" s="40">
        <v>553</v>
      </c>
      <c r="M251" s="39">
        <v>0.94262295081967218</v>
      </c>
      <c r="N251" s="40">
        <v>122</v>
      </c>
    </row>
    <row r="252" spans="2:14" x14ac:dyDescent="0.3">
      <c r="B252" s="41" t="s">
        <v>181</v>
      </c>
      <c r="C252" s="41" t="s">
        <v>581</v>
      </c>
      <c r="D252" s="41" t="s">
        <v>690</v>
      </c>
      <c r="E252" s="22">
        <v>0.93189368770764125</v>
      </c>
      <c r="F252" s="42">
        <v>602</v>
      </c>
      <c r="G252" s="43">
        <v>0.72727272727272729</v>
      </c>
      <c r="H252" s="44">
        <v>55</v>
      </c>
      <c r="I252" s="45">
        <v>0.83333333333333337</v>
      </c>
      <c r="J252" s="46">
        <v>222</v>
      </c>
      <c r="K252" s="47">
        <v>0.71399999999999997</v>
      </c>
      <c r="L252" s="48">
        <v>500</v>
      </c>
      <c r="M252" s="50">
        <v>0.96103896103896103</v>
      </c>
      <c r="N252" s="51">
        <v>154</v>
      </c>
    </row>
    <row r="253" spans="2:14" x14ac:dyDescent="0.3">
      <c r="B253" s="53" t="s">
        <v>182</v>
      </c>
      <c r="C253" s="53" t="s">
        <v>691</v>
      </c>
      <c r="D253" s="53" t="s">
        <v>692</v>
      </c>
      <c r="E253" s="39">
        <v>0.93956043956043955</v>
      </c>
      <c r="F253" s="40">
        <v>728</v>
      </c>
      <c r="G253" s="39">
        <v>0.91975308641975306</v>
      </c>
      <c r="H253" s="40">
        <v>162</v>
      </c>
      <c r="I253" s="39">
        <v>0.93040293040293043</v>
      </c>
      <c r="J253" s="40">
        <v>273</v>
      </c>
      <c r="K253" s="39">
        <v>0.77294685990338163</v>
      </c>
      <c r="L253" s="40">
        <v>621</v>
      </c>
      <c r="M253" s="39">
        <v>0.92</v>
      </c>
      <c r="N253" s="40">
        <v>100</v>
      </c>
    </row>
    <row r="254" spans="2:14" x14ac:dyDescent="0.3">
      <c r="B254" s="41" t="s">
        <v>183</v>
      </c>
      <c r="C254" s="41" t="s">
        <v>693</v>
      </c>
      <c r="D254" s="41" t="s">
        <v>694</v>
      </c>
      <c r="E254" s="22">
        <v>0.91158536585365857</v>
      </c>
      <c r="F254" s="42">
        <v>1312</v>
      </c>
      <c r="G254" s="43">
        <v>0.86915887850467288</v>
      </c>
      <c r="H254" s="44">
        <v>428</v>
      </c>
      <c r="I254" s="45">
        <v>0.82266009852216737</v>
      </c>
      <c r="J254" s="46">
        <v>406</v>
      </c>
      <c r="K254" s="47">
        <v>0.66221765913757691</v>
      </c>
      <c r="L254" s="48">
        <v>974</v>
      </c>
      <c r="M254" s="50">
        <v>0.92222222222222239</v>
      </c>
      <c r="N254" s="51">
        <v>90</v>
      </c>
    </row>
    <row r="255" spans="2:14" x14ac:dyDescent="0.3">
      <c r="B255" s="53" t="s">
        <v>184</v>
      </c>
      <c r="C255" s="53" t="s">
        <v>695</v>
      </c>
      <c r="D255" s="53" t="s">
        <v>696</v>
      </c>
      <c r="E255" s="39">
        <v>0.95443645083932849</v>
      </c>
      <c r="F255" s="40">
        <v>417</v>
      </c>
      <c r="G255" s="39">
        <v>0.7142857142857143</v>
      </c>
      <c r="H255" s="40">
        <v>14</v>
      </c>
      <c r="I255" s="39">
        <v>0.94413407821229045</v>
      </c>
      <c r="J255" s="40">
        <v>179</v>
      </c>
      <c r="K255" s="39">
        <v>0.79937304075235105</v>
      </c>
      <c r="L255" s="40">
        <v>319</v>
      </c>
      <c r="M255" s="39">
        <v>0.93103448275862066</v>
      </c>
      <c r="N255" s="40">
        <v>29</v>
      </c>
    </row>
    <row r="256" spans="2:14" x14ac:dyDescent="0.3">
      <c r="B256" s="41" t="s">
        <v>185</v>
      </c>
      <c r="C256" s="41" t="s">
        <v>697</v>
      </c>
      <c r="D256" s="41" t="s">
        <v>698</v>
      </c>
      <c r="E256" s="22">
        <v>0.9402756508422665</v>
      </c>
      <c r="F256" s="42">
        <v>653</v>
      </c>
      <c r="G256" s="43">
        <v>0.89655172413793105</v>
      </c>
      <c r="H256" s="44">
        <v>29</v>
      </c>
      <c r="I256" s="45">
        <v>0.90366972477064222</v>
      </c>
      <c r="J256" s="46">
        <v>218</v>
      </c>
      <c r="K256" s="47">
        <v>0.8033088235294118</v>
      </c>
      <c r="L256" s="48">
        <v>544</v>
      </c>
      <c r="M256" s="50">
        <v>0.96116504854368934</v>
      </c>
      <c r="N256" s="51">
        <v>103</v>
      </c>
    </row>
    <row r="257" spans="2:14" x14ac:dyDescent="0.3">
      <c r="B257" s="53" t="s">
        <v>186</v>
      </c>
      <c r="C257" s="53" t="s">
        <v>699</v>
      </c>
      <c r="D257" s="53" t="s">
        <v>700</v>
      </c>
      <c r="E257" s="39">
        <v>0.93630573248407645</v>
      </c>
      <c r="F257" s="40">
        <v>628</v>
      </c>
      <c r="G257" s="39">
        <v>0.88888888888888884</v>
      </c>
      <c r="H257" s="40">
        <v>45</v>
      </c>
      <c r="I257" s="39">
        <v>0.90038314176245204</v>
      </c>
      <c r="J257" s="40">
        <v>261</v>
      </c>
      <c r="K257" s="39">
        <v>0.69942196531791911</v>
      </c>
      <c r="L257" s="40">
        <v>519</v>
      </c>
      <c r="M257" s="39">
        <v>0.96685082872928174</v>
      </c>
      <c r="N257" s="40">
        <v>181</v>
      </c>
    </row>
    <row r="258" spans="2:14" x14ac:dyDescent="0.3">
      <c r="B258" s="41" t="s">
        <v>186</v>
      </c>
      <c r="C258" s="41" t="s">
        <v>701</v>
      </c>
      <c r="D258" s="41" t="s">
        <v>702</v>
      </c>
      <c r="E258" s="22">
        <v>0.96805111821086254</v>
      </c>
      <c r="F258" s="42">
        <v>313</v>
      </c>
      <c r="G258" s="43">
        <v>0.66666666666666663</v>
      </c>
      <c r="H258" s="44">
        <v>9</v>
      </c>
      <c r="I258" s="45">
        <v>0.89915966386554624</v>
      </c>
      <c r="J258" s="46">
        <v>119</v>
      </c>
      <c r="K258" s="47">
        <v>0.78467153284671531</v>
      </c>
      <c r="L258" s="48">
        <v>274</v>
      </c>
      <c r="M258" s="50">
        <v>0.98305084745762716</v>
      </c>
      <c r="N258" s="51">
        <v>59</v>
      </c>
    </row>
    <row r="259" spans="2:14" x14ac:dyDescent="0.3">
      <c r="B259" s="53" t="s">
        <v>187</v>
      </c>
      <c r="C259" s="53" t="s">
        <v>703</v>
      </c>
      <c r="D259" s="53" t="s">
        <v>704</v>
      </c>
      <c r="E259" s="39">
        <v>0.90612244897959182</v>
      </c>
      <c r="F259" s="40">
        <v>245</v>
      </c>
      <c r="G259" s="39">
        <v>0.87096774193548387</v>
      </c>
      <c r="H259" s="40">
        <v>31</v>
      </c>
      <c r="I259" s="39">
        <v>0.91111111111111109</v>
      </c>
      <c r="J259" s="40">
        <v>45</v>
      </c>
      <c r="K259" s="39">
        <v>0.74038461538461542</v>
      </c>
      <c r="L259" s="40">
        <v>208</v>
      </c>
      <c r="M259" s="39">
        <v>0.91666666666666663</v>
      </c>
      <c r="N259" s="40">
        <v>24</v>
      </c>
    </row>
    <row r="260" spans="2:14" x14ac:dyDescent="0.3">
      <c r="B260" s="41" t="s">
        <v>188</v>
      </c>
      <c r="C260" s="41" t="s">
        <v>705</v>
      </c>
      <c r="D260" s="41" t="s">
        <v>706</v>
      </c>
      <c r="E260" s="22">
        <v>0.94207317073170727</v>
      </c>
      <c r="F260" s="42">
        <v>328</v>
      </c>
      <c r="G260" s="43">
        <v>0.92307692307692313</v>
      </c>
      <c r="H260" s="44">
        <v>13</v>
      </c>
      <c r="I260" s="45">
        <v>0.94656488549618312</v>
      </c>
      <c r="J260" s="46">
        <v>131</v>
      </c>
      <c r="K260" s="47">
        <v>0.82658959537572252</v>
      </c>
      <c r="L260" s="48">
        <v>346</v>
      </c>
      <c r="M260" s="50">
        <v>0.95652173913043481</v>
      </c>
      <c r="N260" s="51">
        <v>46</v>
      </c>
    </row>
    <row r="261" spans="2:14" x14ac:dyDescent="0.3">
      <c r="B261" s="53" t="s">
        <v>189</v>
      </c>
      <c r="C261" s="53" t="s">
        <v>707</v>
      </c>
      <c r="D261" s="53" t="s">
        <v>708</v>
      </c>
      <c r="E261" s="39">
        <v>0.93222222222222217</v>
      </c>
      <c r="F261" s="40">
        <v>900</v>
      </c>
      <c r="G261" s="39">
        <v>0.86138613861386137</v>
      </c>
      <c r="H261" s="40">
        <v>101</v>
      </c>
      <c r="I261" s="39">
        <v>0.86328125</v>
      </c>
      <c r="J261" s="40">
        <v>256</v>
      </c>
      <c r="K261" s="39">
        <v>0.78688524590163933</v>
      </c>
      <c r="L261" s="40">
        <v>732</v>
      </c>
      <c r="M261" s="39">
        <v>0.89610389610389607</v>
      </c>
      <c r="N261" s="40">
        <v>154</v>
      </c>
    </row>
    <row r="262" spans="2:14" x14ac:dyDescent="0.3">
      <c r="B262" s="41" t="s">
        <v>189</v>
      </c>
      <c r="C262" s="41" t="s">
        <v>709</v>
      </c>
      <c r="D262" s="41" t="s">
        <v>710</v>
      </c>
      <c r="E262" s="22">
        <v>0.93401486988847582</v>
      </c>
      <c r="F262" s="42">
        <v>1076</v>
      </c>
      <c r="G262" s="43">
        <v>0.78632478632478631</v>
      </c>
      <c r="H262" s="44">
        <v>117</v>
      </c>
      <c r="I262" s="45">
        <v>0.87171052631578949</v>
      </c>
      <c r="J262" s="46">
        <v>304</v>
      </c>
      <c r="K262" s="47">
        <v>0.70418848167539272</v>
      </c>
      <c r="L262" s="48">
        <v>764</v>
      </c>
      <c r="M262" s="50">
        <v>0.86633663366336622</v>
      </c>
      <c r="N262" s="51">
        <v>202</v>
      </c>
    </row>
    <row r="263" spans="2:14" x14ac:dyDescent="0.3">
      <c r="B263" s="53" t="s">
        <v>190</v>
      </c>
      <c r="C263" s="53" t="s">
        <v>711</v>
      </c>
      <c r="D263" s="53" t="s">
        <v>712</v>
      </c>
      <c r="E263" s="39">
        <v>0.94855967078189296</v>
      </c>
      <c r="F263" s="40">
        <v>486</v>
      </c>
      <c r="G263" s="39">
        <v>0.73684210526315785</v>
      </c>
      <c r="H263" s="40">
        <v>19</v>
      </c>
      <c r="I263" s="39">
        <v>0.91</v>
      </c>
      <c r="J263" s="40">
        <v>100</v>
      </c>
      <c r="K263" s="39">
        <v>0.81518987341772142</v>
      </c>
      <c r="L263" s="40">
        <v>395</v>
      </c>
      <c r="M263" s="39">
        <v>1</v>
      </c>
      <c r="N263" s="40">
        <v>46</v>
      </c>
    </row>
    <row r="264" spans="2:14" x14ac:dyDescent="0.3">
      <c r="B264" s="41" t="s">
        <v>190</v>
      </c>
      <c r="C264" s="41" t="s">
        <v>713</v>
      </c>
      <c r="D264" s="41" t="s">
        <v>714</v>
      </c>
      <c r="E264" s="22">
        <v>0.93076923076923079</v>
      </c>
      <c r="F264" s="42">
        <v>520</v>
      </c>
      <c r="G264" s="43">
        <v>0.88888888888888884</v>
      </c>
      <c r="H264" s="44">
        <v>81</v>
      </c>
      <c r="I264" s="45">
        <v>0.91379310344827602</v>
      </c>
      <c r="J264" s="46">
        <v>116</v>
      </c>
      <c r="K264" s="47">
        <v>0.83423913043478259</v>
      </c>
      <c r="L264" s="48">
        <v>368</v>
      </c>
      <c r="M264" s="50">
        <v>0.95111111111111113</v>
      </c>
      <c r="N264" s="51">
        <v>225</v>
      </c>
    </row>
    <row r="265" spans="2:14" x14ac:dyDescent="0.3">
      <c r="B265" s="53" t="s">
        <v>190</v>
      </c>
      <c r="C265" s="53" t="s">
        <v>715</v>
      </c>
      <c r="D265" s="53" t="s">
        <v>716</v>
      </c>
      <c r="E265" s="39">
        <v>0.94988066825775652</v>
      </c>
      <c r="F265" s="40">
        <v>419</v>
      </c>
      <c r="G265" s="39">
        <v>1</v>
      </c>
      <c r="H265" s="40">
        <v>9</v>
      </c>
      <c r="I265" s="39">
        <v>0.95652173913043481</v>
      </c>
      <c r="J265" s="40">
        <v>92</v>
      </c>
      <c r="K265" s="39">
        <v>0.8035714285714286</v>
      </c>
      <c r="L265" s="40">
        <v>336</v>
      </c>
      <c r="M265" s="39">
        <v>0.9838709677419355</v>
      </c>
      <c r="N265" s="40">
        <v>62</v>
      </c>
    </row>
    <row r="266" spans="2:14" x14ac:dyDescent="0.3">
      <c r="B266" s="41" t="s">
        <v>191</v>
      </c>
      <c r="C266" s="41" t="s">
        <v>717</v>
      </c>
      <c r="D266" s="41" t="s">
        <v>718</v>
      </c>
      <c r="E266" s="22">
        <v>0.92844364937388191</v>
      </c>
      <c r="F266" s="42">
        <v>559</v>
      </c>
      <c r="G266" s="43">
        <v>0.76470588235294124</v>
      </c>
      <c r="H266" s="44">
        <v>17</v>
      </c>
      <c r="I266" s="45">
        <v>0.93013100436681218</v>
      </c>
      <c r="J266" s="46">
        <v>229</v>
      </c>
      <c r="K266" s="47">
        <v>0.77200902934537241</v>
      </c>
      <c r="L266" s="48">
        <v>443</v>
      </c>
      <c r="M266" s="50">
        <v>0.98039215686274506</v>
      </c>
      <c r="N266" s="51">
        <v>51</v>
      </c>
    </row>
    <row r="267" spans="2:14" x14ac:dyDescent="0.3">
      <c r="B267" s="53" t="s">
        <v>191</v>
      </c>
      <c r="C267" s="53" t="s">
        <v>719</v>
      </c>
      <c r="D267" s="53" t="s">
        <v>720</v>
      </c>
      <c r="E267" s="39">
        <v>0.96900489396411094</v>
      </c>
      <c r="F267" s="40">
        <v>613</v>
      </c>
      <c r="G267" s="39">
        <v>0.625</v>
      </c>
      <c r="H267" s="40">
        <v>8</v>
      </c>
      <c r="I267" s="39">
        <v>0.94244604316546765</v>
      </c>
      <c r="J267" s="40">
        <v>278</v>
      </c>
      <c r="K267" s="39">
        <v>0.858843537414966</v>
      </c>
      <c r="L267" s="40">
        <v>588</v>
      </c>
      <c r="M267" s="39">
        <v>0.96153846153846156</v>
      </c>
      <c r="N267" s="40">
        <v>156</v>
      </c>
    </row>
    <row r="268" spans="2:14" x14ac:dyDescent="0.3">
      <c r="B268" s="41" t="s">
        <v>192</v>
      </c>
      <c r="C268" s="41" t="s">
        <v>721</v>
      </c>
      <c r="D268" s="41" t="s">
        <v>722</v>
      </c>
      <c r="E268" s="22">
        <v>0.94089834515366444</v>
      </c>
      <c r="F268" s="42">
        <v>423</v>
      </c>
      <c r="G268" s="43">
        <v>1</v>
      </c>
      <c r="H268" s="44">
        <v>5</v>
      </c>
      <c r="I268" s="45">
        <v>0.93793103448275861</v>
      </c>
      <c r="J268" s="46">
        <v>145</v>
      </c>
      <c r="K268" s="47">
        <v>0.65102639296187681</v>
      </c>
      <c r="L268" s="48">
        <v>341</v>
      </c>
      <c r="M268" s="50">
        <v>0.92592592592592593</v>
      </c>
      <c r="N268" s="51">
        <v>54</v>
      </c>
    </row>
    <row r="269" spans="2:14" x14ac:dyDescent="0.3">
      <c r="B269" s="53" t="s">
        <v>193</v>
      </c>
      <c r="C269" s="53" t="s">
        <v>723</v>
      </c>
      <c r="D269" s="53" t="s">
        <v>724</v>
      </c>
      <c r="E269" s="39">
        <v>0.9355509355509356</v>
      </c>
      <c r="F269" s="40">
        <v>481</v>
      </c>
      <c r="G269" s="39">
        <v>0.7</v>
      </c>
      <c r="H269" s="40">
        <v>10</v>
      </c>
      <c r="I269" s="39">
        <v>0.85344827586206895</v>
      </c>
      <c r="J269" s="40">
        <v>116</v>
      </c>
      <c r="K269" s="39">
        <v>0.83478260869565213</v>
      </c>
      <c r="L269" s="40">
        <v>345</v>
      </c>
      <c r="M269" s="39">
        <v>1</v>
      </c>
      <c r="N269" s="40">
        <v>60</v>
      </c>
    </row>
    <row r="270" spans="2:14" x14ac:dyDescent="0.3">
      <c r="B270" s="41" t="s">
        <v>194</v>
      </c>
      <c r="C270" s="41" t="s">
        <v>520</v>
      </c>
      <c r="D270" s="41" t="s">
        <v>725</v>
      </c>
      <c r="E270" s="22">
        <v>0.86274509803921573</v>
      </c>
      <c r="F270" s="42">
        <v>357</v>
      </c>
      <c r="G270" s="43">
        <v>0.92988313856427374</v>
      </c>
      <c r="H270" s="44">
        <v>599</v>
      </c>
      <c r="I270" s="45">
        <v>0.87058823529411766</v>
      </c>
      <c r="J270" s="46">
        <v>170</v>
      </c>
      <c r="K270" s="47">
        <v>0.68737060041407871</v>
      </c>
      <c r="L270" s="48">
        <v>483</v>
      </c>
      <c r="M270" s="50">
        <v>0.94827586206896552</v>
      </c>
      <c r="N270" s="51">
        <v>58</v>
      </c>
    </row>
    <row r="271" spans="2:14" x14ac:dyDescent="0.3">
      <c r="B271" s="53" t="s">
        <v>194</v>
      </c>
      <c r="C271" s="53" t="s">
        <v>726</v>
      </c>
      <c r="D271" s="53" t="s">
        <v>727</v>
      </c>
      <c r="E271" s="39">
        <v>0.89213483146067418</v>
      </c>
      <c r="F271" s="40">
        <v>445</v>
      </c>
      <c r="G271" s="39">
        <v>0.90136986301369859</v>
      </c>
      <c r="H271" s="40">
        <v>365</v>
      </c>
      <c r="I271" s="39">
        <v>0.6</v>
      </c>
      <c r="J271" s="40">
        <v>10</v>
      </c>
      <c r="K271" s="39">
        <v>0.61443298969072169</v>
      </c>
      <c r="L271" s="40">
        <v>485</v>
      </c>
      <c r="M271" s="39">
        <v>1</v>
      </c>
      <c r="N271" s="40">
        <v>4</v>
      </c>
    </row>
    <row r="272" spans="2:14" x14ac:dyDescent="0.3">
      <c r="B272" s="41" t="s">
        <v>194</v>
      </c>
      <c r="C272" s="41" t="s">
        <v>726</v>
      </c>
      <c r="D272" s="41" t="s">
        <v>728</v>
      </c>
      <c r="E272" s="22">
        <v>0.91807542262678798</v>
      </c>
      <c r="F272" s="42">
        <v>769</v>
      </c>
      <c r="G272" s="43">
        <v>0.91210045662100458</v>
      </c>
      <c r="H272" s="44">
        <v>876</v>
      </c>
      <c r="I272" s="45">
        <v>0.89428076256499134</v>
      </c>
      <c r="J272" s="46">
        <v>577</v>
      </c>
      <c r="K272" s="47">
        <v>0.59595959595959591</v>
      </c>
      <c r="L272" s="48">
        <v>891</v>
      </c>
      <c r="M272" s="50">
        <v>0.98165137614678899</v>
      </c>
      <c r="N272" s="51">
        <v>109</v>
      </c>
    </row>
    <row r="274" spans="2:2" ht="15.6" x14ac:dyDescent="0.3">
      <c r="B274" s="3" t="s">
        <v>10</v>
      </c>
    </row>
    <row r="275" spans="2:2" x14ac:dyDescent="0.3">
      <c r="B275" s="4" t="s">
        <v>736</v>
      </c>
    </row>
    <row r="276" spans="2:2" x14ac:dyDescent="0.3">
      <c r="B276" s="4" t="s">
        <v>731</v>
      </c>
    </row>
    <row r="289" spans="2:2" x14ac:dyDescent="0.3">
      <c r="B289" s="18"/>
    </row>
    <row r="299" spans="2:2" x14ac:dyDescent="0.3">
      <c r="B299" s="18"/>
    </row>
  </sheetData>
  <printOptions horizontalCentered="1"/>
  <pageMargins left="0.78740157480314965" right="0.78740157480314965" top="1.1417322834645669" bottom="0.74803149606299213" header="0.51181102362204722" footer="0.51181102362204722"/>
  <pageSetup paperSize="9" scale="74" fitToHeight="0" orientation="landscape" r:id="rId1"/>
  <headerFooter>
    <oddHeader xml:space="preserve">&amp;L&amp;G&amp;C&amp;"-,Negrito"&amp;12GOVERNO DO ESTADO DO RIO GRANDE DO SUL
SECRETARIA DA SEGURANÇA PÚBLICA
DEPARTAMENTO ESTADUAL DE TRÂNSITO        </oddHeader>
    <oddFooter>&amp;LRelatório gerado em outubro de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Sumário</vt:lpstr>
      <vt:lpstr>Tipo prova</vt:lpstr>
      <vt:lpstr>Coredes</vt:lpstr>
      <vt:lpstr>Municípios</vt:lpstr>
      <vt:lpstr>CFC</vt:lpstr>
      <vt:lpstr>Sumário!Print_Area</vt:lpstr>
      <vt:lpstr>CFC!Print_Titles</vt:lpstr>
      <vt:lpstr>Municípios!Print_Titles</vt:lpstr>
      <vt:lpstr>CFC!Titulos_de_impressao</vt:lpstr>
      <vt:lpstr>Coredes!Titulos_de_impressao</vt:lpstr>
      <vt:lpstr>Municípios!Titulos_de_impressao</vt:lpstr>
    </vt:vector>
  </TitlesOfParts>
  <Company>DETRAN-RS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DETRAN</dc:creator>
  <cp:lastModifiedBy>Marcus Daniel Zuanazzi</cp:lastModifiedBy>
  <cp:lastPrinted>2021-10-25T23:35:08Z</cp:lastPrinted>
  <dcterms:created xsi:type="dcterms:W3CDTF">2016-03-15T20:06:12Z</dcterms:created>
  <dcterms:modified xsi:type="dcterms:W3CDTF">2021-10-25T23:35:41Z</dcterms:modified>
</cp:coreProperties>
</file>